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X:\TEKUĆI PROJEKTI\2019\KAZUP\za prijelom\ISPORUKA\"/>
    </mc:Choice>
  </mc:AlternateContent>
  <xr:revisionPtr revIDLastSave="0" documentId="13_ncr:1_{FE789E4A-94F6-4882-955F-FF4EB1C4BD52}" xr6:coauthVersionLast="45" xr6:coauthVersionMax="45" xr10:uidLastSave="{00000000-0000-0000-0000-000000000000}"/>
  <bookViews>
    <workbookView xWindow="28680" yWindow="-120" windowWidth="29040" windowHeight="15840" xr2:uid="{AFD8659F-6639-492C-A041-3FF07F815367}"/>
  </bookViews>
  <sheets>
    <sheet name="Procjena po godinam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4" i="2" l="1"/>
  <c r="N14" i="2"/>
  <c r="L14" i="2"/>
  <c r="J14" i="2"/>
  <c r="H14" i="2"/>
  <c r="D14" i="2"/>
</calcChain>
</file>

<file path=xl/sharedStrings.xml><?xml version="1.0" encoding="utf-8"?>
<sst xmlns="http://schemas.openxmlformats.org/spreadsheetml/2006/main" count="124" uniqueCount="97">
  <si>
    <t>Razvoj besplatnih tura "Frankopanska subota" (25.000,00 kn)        Zakup vanjskog oglasnog prostora (35.100,00 kn)                         Zakup oglasa na društvenim mrežama (9.000,00 kn)                           Mapiranje trase nove europske kulturne rute (70.000,00 kn)</t>
  </si>
  <si>
    <t>AŽURIRANJE  IZVORA FINANCIRANJA KIP-a</t>
  </si>
  <si>
    <t>REVIZIJA KROVNOG INTERPRETACIJSKOG PLANA</t>
  </si>
  <si>
    <t>2025-2030</t>
  </si>
  <si>
    <t>Stari grad Bosiljevo</t>
  </si>
  <si>
    <t>Snimka postojećeg stanja (200.000,00 kn)</t>
  </si>
  <si>
    <t xml:space="preserve">Konzervatorsko-restauratorska istraživanja (1.000.000,00 kn)                                                                                Snimka postojećeg stanja (200.000,00 kn)                                                                        Izrada konzervatorske podloge (150.000,00 kn)                                                         Izrada projektne dokumentacije uređenja okoliša  (147.922,50 kn)                                                              Izrada studije predizvodljivosti (100.000,00 kn)                                                Građevinska i konstruktivna sanacija (300.000,00 kn)                                                  </t>
  </si>
  <si>
    <t xml:space="preserve">Konzervatorsko-restauratorska istraživanja (1.000.000,00 kn)                                                                             Izrada projektne dokumentacije uređenja okoliša  (147.922,50 kn)                                                                     Građevinska i konstruktivna sanacija (300.000,00 kn)                  </t>
  </si>
  <si>
    <t xml:space="preserve">Arheološka istraživanja (2.000.000,00 kn)                              Građevinska i konstruktivna sanacija (300.000,00 kn)                                                   Uređenje perivoja u Park šumi Bosiljevo (TBD)          </t>
  </si>
  <si>
    <t xml:space="preserve">Izrada idejnog rješenja uređenja SGB (100.000,00 kn)                                             Izrada projektne dokumentacije za  uređenje Starog grada Bosiljevo (254.076,25 kn)                           Izrada projektne dokumentacije unutarnjeg opremanja i likovnog postava s troškovnicima (223.000,00 kn)                                                      Građevinska i konstruktivna sanacija (300.000,00 kn)                  </t>
  </si>
  <si>
    <t xml:space="preserve">Izrada projektne dokumentacije za  uređenje Starog grada Bosiljevo (254.076,25 kn)                                                                                  Izrada projektne dokumentacije unutarnjeg opremanja i likovnog postava s troškovnicima (223.000,00 kn)                Građevinska i konstruktivna sanacija (300.000,00 kn)                                                        Građevinski radovi uređenja prema glavnom projektu (TBD) Opremanje interijera i likovni postav (TBD)                        Konzervatorsko-restauratorski radovi (TBD)                                                                                            Usluge nadzora i koordinacijer (TBD)                                                                                                       </t>
  </si>
  <si>
    <t xml:space="preserve">Stari grad Cetin </t>
  </si>
  <si>
    <t>Izrada povijesne studije o Cetinskom saboru (60.000,00 kn)                                          Interventni sanacijski radovi na središnjoj Citadeli (840.000,00 kn)</t>
  </si>
  <si>
    <t>Općina Cetingrad</t>
  </si>
  <si>
    <t>Geofizička istraživanja na arheološkom lokalitetu (62.500,00 kn)                                                                      Arheološka istraživanja Citadele (500.000,00 kn)                                                   Arheološka istraživanja vanjskog obrambenog prstena (666.666,67 kn)                                                                Izrada povijesne studije o Cetinskom saboru (60.000,00 kn)                                                             Interventni sanacijski radovi na središnjoj Citadeli (840.000,00 kn)                                                                Raščišćavanje imovinsko-pravnih odnosa (TBD)</t>
  </si>
  <si>
    <t xml:space="preserve">Arheološka istraživanja vanjskog obrambenog prstena (666.666,67 kn)                                                                                             Raščišćavanje imovinsko-pravnih odnosa (TBD)                                                                              Interventni sanacijski radovi na središnjoj Citadeli (840.000,00 kn)                                                                            </t>
  </si>
  <si>
    <t xml:space="preserve">Arheološka istraživanja vanjskog obrambenog prstena (666.666,66 kn)                                                                        Izrada projektne dokumentacije za konzervaciju, rekompoziciju i djelomičnu rekonstrukciju Citadele i interpolaciju prezentacijskog centra (500.000,00 kn)                                                               Izrada projektne dokumentacije za opremanje Citadele uz opremanje i likovni postav prezentacijskog centra (114.263,00 kn)                                                                                              Izrada konzervatorskog elaborata (100.000,00 kn)                                 Raščišćavanje imovinsko-pravnih odnosa (TBD)                                                    Interventni sanacijski radovi na središnjoj Citadeli (840.000,00 kn)                                                                                        </t>
  </si>
  <si>
    <t xml:space="preserve">Izrada projektne dokumentacije za opremanje Citadele uz opremanje i likovni postav prezentacijskog centra (114.263,00 kn)                    Raščišćavanje imovinsko-pravnih odnosa (TBD)                             Interventni sanacijski radovi na središnjoj Citadeli (840.000,00 kn)                                         </t>
  </si>
  <si>
    <t>Arheološka, konzervatorsko-restauratorska istraživanja  na srednjovjekovnim lokalitetima u Cetingradu (1.000.000,00 kn)                                                                     Izrada fotogramerijske snimke svih zidova (300.000,00 kn)                                                                      Raščišćavanje imovinsko-pravnih odnosa (TBD)                                                     Konzervatorski elaborat za srednjovjekovne lokalitete u Cetingradu (80.000,00 kn)                                                                                  Izrada projektne dokumentacije s troškovnicima za prezentaciju srednjovjekovnih lokaliteta u Maloj i Velikoj Crkvini i Kloštarskom vrelu (50.000,00 kn)                                              Opremanje interijera i likovni postav interpretacijskog centra (TBD)                                                                                    Usluge nadzora i koordinacije - Citadela (TBD)                                Uređenje i prezentacija srednjovjekovnih lokaliteta - Mala i Velika Crkvina i Kloštar (TBD)                                             Usluge nadzora i koordinacije - Mala i Velika Crkvina i Kloštar (TBD)                                                                                                 Usluge nadzora i koordinacije - vanjski obrambeni zidovi (TBD)</t>
  </si>
  <si>
    <t>Stari grad Dubovac</t>
  </si>
  <si>
    <t>/</t>
  </si>
  <si>
    <t>Arheološko istraživanje (800.000,00 kn)                      Izrada konzervatorskog elaborata (120.000,00 kn)                Izrada studije predizvodljivosti (60.000,00 kn)</t>
  </si>
  <si>
    <t xml:space="preserve">Izrada projektne dokumentacije za uređenja SGDU (500.000,00 kn)                                                  Izrada projektne dokumentacije prezentacije  (200.000,00 kn)                                  Izrada projektne dokumentacije za uređenje vanjskih prostora (200.000,00 kn)                          
</t>
  </si>
  <si>
    <t>Izrada projektne dokumentacije za uređenje interpretacijsko-prezentacijskih kapaciteta u SGDU (200.000,00 kn)</t>
  </si>
  <si>
    <t>Usluge nadzora i koordinacije (TBD)                                Izvođenje građevinskih radova  (TBD)</t>
  </si>
  <si>
    <t>Građevinski radovi na uređenju SGDU (TBD)                                      Opremanje interijera i likovni postava u interpretacijsko-prezentacijskim kapacitetima u SGDU (TBD)                         Usluge nadzora i koordinacije (TBD)                                    Izvođenje građevinskih radova prezentacije (TBD)                                              Izvođenje građevinskih radova (TBD)</t>
  </si>
  <si>
    <t>Stari grad Drežnik</t>
  </si>
  <si>
    <t>Arheološko istraživanje južnog dvorišta i sjevernog prilaza SGD (500.000,00 kn)                                                           Izrada projektne dokumentacije unutarnjeg opremanja i  likovnog postava u Tematskom parku Držnik s troškovnicima (158.313,00 kn)                                                                Izrada projektne dokumentacije za uređenje i opremanje parkinga (Faza 2 - Tematski park SGDR) (95.355,00 kn)                                                                 Izrada projektne dokumentacije za uređenje prometne površine (Faza 3 - TPSGDr) (45.000,00 kn)</t>
  </si>
  <si>
    <t xml:space="preserve"> Usluge nadzora i koordinacije (TBD)</t>
  </si>
  <si>
    <t xml:space="preserve">                                                                                      Opremanje prezentacijsko-interpretacijskog prostora u branič kuli (TBD)                                                                              Uređenje i opremanje površina s parkingom (TBD)                 Usluge nadzora i koordinacije (TBD)</t>
  </si>
  <si>
    <t>Opremanje prezentacijsko-interpretacijskog prostora u branič kuli (TBD)                         Uređenje prometne površine (TBD)           Usluge nadzora i koordinacije (TBD)</t>
  </si>
  <si>
    <t>Stari grad Modruš</t>
  </si>
  <si>
    <t>Arheološko istraživanje (TBD)    Arhitektonsko-konzervatorska istraživanja (TBD)                                                     Povijesno dokumentacijska istraživanja (TBD)                                                         Rješavanje imovinsko-pravnih odnosa objekt šumarije (TBD)                                         Adaptacija objekta bivše škole (vatrogasnog doma) u Oštarijama (312.500,00 kn)</t>
  </si>
  <si>
    <t>Objekt šumarije se trenutno nalazi u vlasništvu Hrvatskih šuma i potrebno je osigurati prijenos vlasništva</t>
  </si>
  <si>
    <t>Općina Josipdol</t>
  </si>
  <si>
    <t>Arheološko istraživanje (TBD)                                   Arhitektonsko-konzervatorska istraživanja (TBD)          Povijesno dokumentacijska istraživanja (TBD)          Prethodna istraživanja lokacije za postavljanje žičare (65.000,00 kn)                                                       Kontinuirano snimanje stanja nakon provedbe arheoloških istraživanja (40.000,00 kn)                                               Izrada projektno tehničke dokumentacije za rekompoziciju i djelomičnu rekonstrukciju Starog grada Modruš (125.000,00 kn)                                                                  Rješavanje imovinsko-pravnih odnosa - objekt šumarije (TBD)                                                                            Sanacija ostataka kamenih zidova kvadratne branič kule (3.500.000,00 kn)                                                           Adaptacija objekta bivše škole (vatrogasnog doma) u Oštarijama (312.500,00 kn)</t>
  </si>
  <si>
    <t xml:space="preserve">Arheološko istraživanje (TBD)                                                           Arhitektonsko-konzervatorska istraživanja (TBD)                         Povijesno dokumentacijska istraživanja (TBD)                                   Prethodna istraživanja lokacije za postavljanje žičare (65.000,00 kn) Kontinuirano snimanje stanja nakon provedbe arheoloških istraživanja (40.000,00 kn)                                                              Izrada projektno tehničke dokumentacije za rekompoziciju i djelomičnu rekonstrukciju Starog grada Modruš (125.000,00 kn)     Izrada projektne dokumentacije unutarnjeg opremanja i  likovnog postava s troškovnicima (102.000,00 kn)                                      Rješavanje imovinsko-pravnih odnosa - objekt šumarije (TBD)                                 </t>
  </si>
  <si>
    <t xml:space="preserve">Arheološko istraživanje (TBD)                                            Arhitektonsko-konzervatorska istraživanja (TBD)                 Povijesno dokumentacijska istraživanja (TBD)                     Prethodna istraživanja lokacije za postavljanje žičare (65.000,00 kn)                                                                            Kontinuirano snimanje stanja nakon provedbe arheoloških istraživanja (40.000,00 kn)                                                           Izrada projektno tehničke dokumentacije za rekompoziciju i djelomičnu rekonstrukciju Starog grada Modruš (125.000,00 kn)                                                                                                Izrada projektne dokumentacije za potencijalno uređenje Arheološkog centra (78.000,00 kn)                                            Izrada projektno-tehničke dokumentacije - Žičara (250.000,00 kn)                                                                                                </t>
  </si>
  <si>
    <t xml:space="preserve">Arheološko istraživanje (TBD)                     Arhitektonsko-konzervatorska istraživanja (TBD)                                                        Povijesno dokumentacijska istraživanja (TBD) Kontinuirano snimanje stanja nakon provedbe arheoloških istraživanja (40.000,00 kn)         Izrada projektno tehničke dokumentacije za rekompoziciju i djelomičnu rekonstrukciju Starog grada Modruš (125.000,00 kn)           Izrada projektne dokumentacije unutarnjeg opremanja i  likovnog postava s troškovnicima (113.000,00 kn)                         </t>
  </si>
  <si>
    <t>Arheološko istraživanje (TBD)                                               Arhitektonsko-konzervatorska istraživanja (TBD)            Povijesno dokumentacijska istraživanja (TBD)                           Radovi građevinske i konstruktivne sanacije postojećih struktura (7.500.000,00 kn)                                                Opremanje interijera i likovni postav - objekt bviše škole (TBD)                         Usluge nadzora i koordinacije - objekt bivše škole (TBD)                                   Građevinski radovi uređenja prema projektnoj dokumentaciji  - objekt šumarije (TBD)                                                                                       Opremanje interijera i likovni postav - objekt šumarije (TBD)                             Usluge nadzora i koordinacije - objekt šumarije (TBD)                                         Građevinski radovi - Žičara (TBD)                                                        Usluga nadzora i koordinacije - Žičara (TBD)</t>
  </si>
  <si>
    <t>Stari grad Novigrad</t>
  </si>
  <si>
    <t>Nastavak izrade projektno-tehničke dokumentacije za rekonstrukciju SGN (800.000,00 kn)</t>
  </si>
  <si>
    <t>Izrada mapa glavnog projekta koji uključuje elektrotehnički projekt, strojarski projekt, hidrotehnički projekt. Izrada elaborata zaštite od požara, elaborata zaštite na radu, projekt uređenja okoliša, predmejr radova s projektantskom procjenom</t>
  </si>
  <si>
    <t>Općina Netretić</t>
  </si>
  <si>
    <t xml:space="preserve">Arheološka istraživanja (100.000 kn)                                Projekt vanjskog uređenja (80.000,00 kn)                            Sanacijski radovi na kamenolomu (931.093,00 kn)
</t>
  </si>
  <si>
    <t>Arheološka istraživanja (100.000 kn)                                              Izrada projektne dokumentacije unutarnjeg opremanja i  likovnog postava s troškovnicima (400.000,00 kn)                                          Sanacijski radovi na kamenolomu (931.093,00 kn)                         Radovi hortikulturnog uređenja (100.000,00 kn)</t>
  </si>
  <si>
    <t>Sanacijski radovi na kamenolomu (931.093,00 kn)                Građevinski radovi rekonstrukcije prema projektnoj dokumentaciji (TBD)                                                              Usluge nadzora i koordinacije (TBD)</t>
  </si>
  <si>
    <t>Građevinski radovi rekonstrukcije prema projektnoj dokumentaciji (TBD)             Opremanje interijera i likovni postav (TBD)  Usluge nadzora i koordinacije (TBD)</t>
  </si>
  <si>
    <t xml:space="preserve">Opremanje interijera i likovni postav (TBD)                                 Usluge nadzora i koordinacije (TBD)              </t>
  </si>
  <si>
    <t>Stari grad Ogulin</t>
  </si>
  <si>
    <t>Revizija muzejske građe (TBD)</t>
  </si>
  <si>
    <t>Muzeološka koncepcija Zavičajnog muzeja Ogulin (80.000 kn)
Obnova zgrade nekadašnje konjušnice (2.277.118,75 kn)
Usluge nadzora i koordinacije za sanaciju konjušnice (65.000,00 kn)</t>
  </si>
  <si>
    <t>2.422.118.75 kn</t>
  </si>
  <si>
    <t>Projekt uređenja dvorišta (100.000,00 kn)                                      Izrada projektne dokumentacije za rekonstrukciju uređenje Zavičajnog muzeja Ogulin (422.355,00 kn)</t>
  </si>
  <si>
    <t>Projektna dokumentacija za multifukcionalnu građevinu u dvorištu SGS (60.000,00 kn)                                                     Projektna dokumentacija unutarnjeg opremanja i  likovnog postava s troškovnicima (166.000,00 kn)                                 Rekonstrukcija krovišta palasa i radovi na uređenju Zavičajnom muzeja Ogulin (TBD)                                                                   Usluge nadzora i koordinacije za rekonstrukciju krovišta (TBD)</t>
  </si>
  <si>
    <t>Rekonstrukcija krovišta palasa i radovi na uređenju Zavičajnom muzeja Ogulin (TBD)      Usluge nadzora i koordinacije za rekonstrukciju krovišta (TBD)                        Rekonstrukcija zapadne kule i pješačkog mosta (384.107,50 kn)                                    Usluge nadzora i koordinacije (TBD)            Usluge nadzora i koordinacije (TBD)</t>
  </si>
  <si>
    <t>Rekonstrukcija zapadne kule i pješačkog mosta (384.107,50 kn) Usluge nadzora i koordinacije (TBD)                                    Radovi na opremanju i likovnom postavu Zavičajnog muzeja Ogulin (TBD)                                                                         Radovi na izgradnji i opremanju multifunkcionalne građevine (TBD)                                                                                           Usluge nadzora i koordinacije (TBD)</t>
  </si>
  <si>
    <t>Stari  grad Ozalj</t>
  </si>
  <si>
    <t>Arheološka istraživanja (90.000,00 kn)                                                 Glavni projekt vodovoda i odvodnje (TBD)                                                   Arhitektonski snimak tlocrta (83.333,33 kn)                               Plan održivog razvoja (TBD)                    Izrada idejnog arhitektonskog rješenja uređenja starog grada Ozalj (TBD)             Revizija muzejske građe (TBD)                        Zamjena pokrova na krovu sjevernog krila (268.406,25 kn)                                          Potpuna obnova pristupnog mosta (246.500,00 kn)</t>
  </si>
  <si>
    <t>Zamjena krovišnog pokrova na sjevernom krilu SGOZ</t>
  </si>
  <si>
    <t>DBHZ</t>
  </si>
  <si>
    <t>Arheološka istraživanja (90.000,00 kn)                         Konzervatorsko-restauratorska istraživanja (180.000,00 kn)                                                                                   Arhitektonski snimak tlocrta (83.333,33 kn)                        Zamjena pokrova na krovu sjevernog krila (268.406,25 kn) Potpuna obnova pristupnog mosta (246.500,00 kn)           Uređenje gotičke kapelice (620.925,00 kn)</t>
  </si>
  <si>
    <t>Arhitektonski snimak tlocrta (83.333,34 kn)                                     Izrada konzervatorskog elaborata (200.000,00 kn)                           Muzeološka koncepcija Zavičajnog muzeja Ozalj (150.000,00 kn)       Objedinjavanje muzejske građe novog muzeja (TBD)                               Muzeološka koncepcija za Muzej DBHZ/Muzej Zrinskih i Frankopana (150.000,00 kn)</t>
  </si>
  <si>
    <t>Izrada projektne dokumentacije za kompletno uređenje prezentacijskih i komercijalnih kapaciteta SGOZ (1.000.000,00 kn)                                                                                          Izrada projektne dokumentacije za kompletno uređenje prezentacijskih i komercijalnih kapaciteta SGOZ (510.000,00 kn)</t>
  </si>
  <si>
    <t>Izrada projektne dokumentacije za kompletno uređenje prezentacijskih i komercijalnih kapaciteta SGOZ (1.000.000,00 kn)          Izrada projektne dokumentacije za kompletno uređenje prezentacijskih i komercijalnih kapaciteta SGOZ (510.000,00 kn)                    Izrada projektne dokumentacije unutarnjeg opremanja i  likovnog postava s troškovnicima (245.315,00 kn)                      Građevinski radovi na uređenju ZMOZ (TBD)</t>
  </si>
  <si>
    <t>Izrada projektne dokumentacije za kompletno uređenje prezentacijskih i komercijalnih kapaciteta SGOZ (1.000.000,00 kn)                                                                                              Izrada projektne dokumentacije za kompletno uređenje prezentacijskih i komercijalnih kapaciteta SGOZ (510.000,00 kn)                                                                                              Izrada projektne dokumentacije unutarnjeg opremanja i  likovnog postava s troškovnicima (245.315,00 kn)                  Radovi na opremanju i likovnom postavu ZMOZ (TBD)           Usluge nadzora i koordinacije (TBD)                                    Građevinski radovi na uređenju SGOZ (TBD)                      Radovi na opremanju interijera SGOZ i likovnom postavu  Muzeja DBHZ (TBD)                                                                     Usluge nadzora i koordinacije (TBD)</t>
  </si>
  <si>
    <t>Stari  grad Slunj</t>
  </si>
  <si>
    <t>Izrada projektno-tehničke dokumentacije za rekonstrukciju Starog grada Slunj (TBD)         Izrada projektne dokumentacije unutarnjeg opremanja i  likovnog postava s troškovnicima (195.000,00 kn)</t>
  </si>
  <si>
    <t>Grad Slunj</t>
  </si>
  <si>
    <t>Arheološka istraživanja (100.000,00 kn)               Interventni radovi  sanacije jugozapadne padine (3.128.220,00 kn)                                                          Usluge nadzora i koordinacije (TBD)</t>
  </si>
  <si>
    <t xml:space="preserve">                                                                                                       Usluge nadzora i koordinacije (TBD)</t>
  </si>
  <si>
    <t xml:space="preserve">                                                                                      Opremanje interijera i likovni postav (TBD)                          Usluge nadzora i koordinacije (TBD)</t>
  </si>
  <si>
    <t>Opremanje interijera i likovni postav (TBD)</t>
  </si>
  <si>
    <t>Zvijezda</t>
  </si>
  <si>
    <t>Izrada projektno-tehničke dokumentacije zauređenje Bosanskog magazina (TBD)</t>
  </si>
  <si>
    <t>Arheološka istraživanja (120.000,00 kn)                          Izrada projektno-tehničke dokumentacije zauređenje Bosanskog magazina (TBD)                                               Izrada projektne dokumentacije  opremanja PC i IC te likovnog postava s troškovnicima (171.965,00 kn)</t>
  </si>
  <si>
    <t>Građevinski radovi uređenja Interpretacijskog centra (TBD)             Usluge nadzora i koordinacije (TBD)</t>
  </si>
  <si>
    <t>Arheološki radovi (TBD)                                                             Opremanje interijera i likovni postav (TBD)                             Usluge nadzora i koordinacije (TBD)</t>
  </si>
  <si>
    <t>Postavljanje ambijentalne rasvjete na stare gradove (izuzev Zvijezde) (TBD)</t>
  </si>
  <si>
    <t>KAŽUP</t>
  </si>
  <si>
    <t>Razvoj vizualnog identiteta (30.000 kn)
Postavljanje bannera (31.500 kn)              Izrada internetske stranice o projektu DC (35.000,00 kn)
Izrada baze fotografija (30.000,00 kn)       Zakup oglasa na društvenim mrežama (9.000,00 kn)</t>
  </si>
  <si>
    <t>Izrada krovnog vizualnog identiteta i knjige standarda projekta DC koji će se aplicirati na sve promotivne materijale i oznake vidljivosti</t>
  </si>
  <si>
    <t xml:space="preserve">
Postavljanje totema (105.000,00 kn)                                 Razvoj besplatnih tura "Frankopanska subota" (80.000,00 kn)
Razvoj virtualnog vodiča za samostalni obilazak (300.000,00 kn)                                                                 Zakup oglasa na društvenim mrežama (9.000,00 kn)          Suradnja s PG županijom (TBD)</t>
  </si>
  <si>
    <t>Snimanje dokumentarnog filma o Katarini Frankopan i Petru Zrinskom (562.500,00 kn)                                                         Zakup vanjskog oglasnog prostora (35.100,00 kn)                     Zakup oglasa na društvenim mrežama (9.000,00 kn)                   Registracija nove europske kulturne rute (TBD)</t>
  </si>
  <si>
    <t>Zakup vanjskog oglasnog prostora (35.100,00 kn)                                                                  Zakup oglasa na društvenim mrežama (9.000,00 kn)</t>
  </si>
  <si>
    <t>VR interpretacija starih gradova (1.663.750,00 kn)                    Zakup vanjskog oglasnog prostora (35.100,00 kn)                     Zakup oglasa na društvenim mrežama (9.000,00 kn)            Izrada marketinškog i komunikacijskog plana (70.000,00 kn)</t>
  </si>
  <si>
    <t>TOTAL</t>
  </si>
  <si>
    <t xml:space="preserve">2020*                                                                </t>
  </si>
  <si>
    <t>Dizajn, tisak i postava bannera (zastava) na stare gradove u svrhu povećanja vidljivosti i podizanja svijesti o projektu DC (10 kom)</t>
  </si>
  <si>
    <t>2021*</t>
  </si>
  <si>
    <t>2022*</t>
  </si>
  <si>
    <t>2023*</t>
  </si>
  <si>
    <t>2024*</t>
  </si>
  <si>
    <t>2025-2030*</t>
  </si>
  <si>
    <t>Dizjan i programiranje internetske stranice</t>
  </si>
  <si>
    <t>Razvoj fotonatječaja s kriterijima izrade i odabira fotografija na nacionalnoj razini; Osiguranje nagradnog fonda za natjecatelje</t>
  </si>
  <si>
    <t>Promotivne i awerness kampanje kroz zakup oglasa na na FB i YT na godišnjoj razini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</si>
</sst>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n&quot;;[Red]\-#,##0.00\ &quot;kn&quot;"/>
    <numFmt numFmtId="164" formatCode="#,##0.00\ &quot;kn&quot;"/>
    <numFmt numFmtId="165" formatCode="_-* #,##0.00\ [$kn-41A]_-;\-* #,##0.00\ [$kn-41A]_-;_-* &quot;-&quot;??\ [$kn-41A]_-;_-@_-"/>
  </numFmts>
  <fonts count="17" x14ac:knownFonts="1">
    <font>
      <sz val="11"/>
      <color theme="1"/>
      <name val="Calibri"/>
      <family val="2"/>
      <charset val="238"/>
      <scheme val="minor"/>
    </font>
    <font>
      <b/>
      <sz val="11"/>
      <color theme="1"/>
      <name val="Calibri"/>
      <family val="2"/>
      <charset val="238"/>
      <scheme val="minor"/>
    </font>
    <font>
      <sz val="9"/>
      <name val="Calibri"/>
      <family val="2"/>
      <charset val="238"/>
      <scheme val="minor"/>
    </font>
    <font>
      <sz val="12"/>
      <color theme="1"/>
      <name val="Calibri"/>
      <family val="2"/>
      <charset val="238"/>
      <scheme val="minor"/>
    </font>
    <font>
      <b/>
      <sz val="12"/>
      <color theme="1"/>
      <name val="Calibri"/>
      <family val="2"/>
      <charset val="238"/>
      <scheme val="minor"/>
    </font>
    <font>
      <b/>
      <sz val="20"/>
      <color theme="1"/>
      <name val="Calibri"/>
      <family val="2"/>
      <charset val="238"/>
      <scheme val="minor"/>
    </font>
    <font>
      <b/>
      <sz val="36"/>
      <color theme="1"/>
      <name val="Calibri"/>
      <family val="2"/>
      <charset val="238"/>
      <scheme val="minor"/>
    </font>
    <font>
      <sz val="9"/>
      <color theme="1"/>
      <name val="Calibri"/>
      <family val="2"/>
      <scheme val="minor"/>
    </font>
    <font>
      <b/>
      <sz val="9"/>
      <color theme="1"/>
      <name val="Calibri"/>
      <family val="2"/>
      <charset val="238"/>
      <scheme val="minor"/>
    </font>
    <font>
      <sz val="9"/>
      <color theme="1"/>
      <name val="Calibri"/>
      <family val="2"/>
      <charset val="238"/>
      <scheme val="minor"/>
    </font>
    <font>
      <b/>
      <sz val="11"/>
      <name val="Calibri"/>
      <family val="2"/>
      <charset val="238"/>
      <scheme val="minor"/>
    </font>
    <font>
      <sz val="9"/>
      <color rgb="FFFF0000"/>
      <name val="Calibri"/>
      <family val="2"/>
      <charset val="238"/>
      <scheme val="minor"/>
    </font>
    <font>
      <sz val="9"/>
      <color rgb="FF7030A0"/>
      <name val="Calibri"/>
      <family val="2"/>
      <charset val="238"/>
      <scheme val="minor"/>
    </font>
    <font>
      <i/>
      <sz val="9"/>
      <color theme="1"/>
      <name val="Calibri"/>
      <family val="2"/>
      <charset val="238"/>
      <scheme val="minor"/>
    </font>
    <font>
      <b/>
      <sz val="12"/>
      <name val="Calibri"/>
      <family val="2"/>
      <charset val="238"/>
      <scheme val="minor"/>
    </font>
    <font>
      <sz val="9"/>
      <name val="Calibri Light"/>
      <family val="2"/>
      <charset val="238"/>
      <scheme val="major"/>
    </font>
    <font>
      <sz val="9"/>
      <color theme="1"/>
      <name val="Calibri Light"/>
      <family val="2"/>
      <charset val="238"/>
      <scheme val="maj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82">
    <xf numFmtId="0" fontId="0" fillId="0" borderId="0" xfId="0"/>
    <xf numFmtId="0" fontId="2" fillId="0" borderId="1" xfId="0" applyFont="1" applyBorder="1" applyAlignment="1">
      <alignment horizontal="left" vertical="center" wrapText="1"/>
    </xf>
    <xf numFmtId="0" fontId="3" fillId="0" borderId="0" xfId="0" applyFont="1" applyAlignment="1">
      <alignment wrapText="1"/>
    </xf>
    <xf numFmtId="0" fontId="3" fillId="0" borderId="5" xfId="0" applyFont="1" applyBorder="1"/>
    <xf numFmtId="0" fontId="1" fillId="2" borderId="6" xfId="0" applyFont="1" applyFill="1" applyBorder="1" applyAlignment="1">
      <alignment vertical="center" wrapText="1"/>
    </xf>
    <xf numFmtId="0" fontId="7" fillId="0" borderId="10" xfId="0" applyFont="1" applyBorder="1" applyAlignment="1">
      <alignment horizontal="left" vertical="center" wrapText="1"/>
    </xf>
    <xf numFmtId="0" fontId="8" fillId="0" borderId="0" xfId="0" applyFont="1" applyAlignment="1">
      <alignment horizontal="center"/>
    </xf>
    <xf numFmtId="8" fontId="7" fillId="0" borderId="11" xfId="0" applyNumberFormat="1" applyFont="1" applyBorder="1" applyAlignment="1">
      <alignment horizontal="center"/>
    </xf>
    <xf numFmtId="0" fontId="9" fillId="0" borderId="0" xfId="0" applyFont="1"/>
    <xf numFmtId="0" fontId="9" fillId="0" borderId="10" xfId="0" applyFont="1" applyBorder="1" applyAlignment="1">
      <alignment vertical="center" wrapText="1"/>
    </xf>
    <xf numFmtId="164" fontId="9" fillId="0" borderId="11" xfId="0" applyNumberFormat="1" applyFont="1" applyBorder="1" applyAlignment="1">
      <alignment horizontal="center"/>
    </xf>
    <xf numFmtId="164" fontId="9" fillId="0" borderId="0" xfId="0" applyNumberFormat="1" applyFont="1" applyAlignment="1">
      <alignment horizontal="center" wrapText="1"/>
    </xf>
    <xf numFmtId="164" fontId="9" fillId="0" borderId="0" xfId="0" applyNumberFormat="1" applyFont="1" applyAlignment="1">
      <alignment horizontal="center"/>
    </xf>
    <xf numFmtId="0" fontId="9" fillId="0" borderId="0" xfId="0" applyFont="1" applyAlignment="1">
      <alignment vertical="center" wrapText="1"/>
    </xf>
    <xf numFmtId="8" fontId="9" fillId="0" borderId="11" xfId="0" applyNumberFormat="1" applyFont="1" applyBorder="1"/>
    <xf numFmtId="0" fontId="10" fillId="2" borderId="12" xfId="0" applyFont="1" applyFill="1" applyBorder="1" applyAlignment="1">
      <alignment vertical="center" wrapText="1"/>
    </xf>
    <xf numFmtId="0" fontId="2" fillId="0" borderId="0" xfId="0" applyFont="1" applyAlignment="1">
      <alignment horizontal="left" wrapText="1"/>
    </xf>
    <xf numFmtId="0" fontId="2" fillId="0" borderId="0" xfId="0" applyFont="1"/>
    <xf numFmtId="0" fontId="2" fillId="0" borderId="10" xfId="0" applyFont="1" applyBorder="1" applyAlignment="1">
      <alignment vertical="center" wrapText="1"/>
    </xf>
    <xf numFmtId="164" fontId="2" fillId="0" borderId="11" xfId="0" applyNumberFormat="1" applyFont="1" applyBorder="1" applyAlignment="1">
      <alignment horizontal="center"/>
    </xf>
    <xf numFmtId="0" fontId="2" fillId="0" borderId="10" xfId="0" applyFont="1" applyBorder="1" applyAlignment="1">
      <alignment horizontal="left" vertical="center" wrapText="1"/>
    </xf>
    <xf numFmtId="164" fontId="2" fillId="0" borderId="0" xfId="0" applyNumberFormat="1" applyFont="1" applyAlignment="1">
      <alignment horizontal="center"/>
    </xf>
    <xf numFmtId="165" fontId="2" fillId="0" borderId="0" xfId="0" applyNumberFormat="1" applyFont="1" applyAlignment="1">
      <alignment horizontal="center" wrapText="1"/>
    </xf>
    <xf numFmtId="0" fontId="8" fillId="0" borderId="10" xfId="0" applyFont="1" applyBorder="1" applyAlignment="1">
      <alignment horizontal="center"/>
    </xf>
    <xf numFmtId="0" fontId="8" fillId="0" borderId="11" xfId="0" applyFont="1" applyBorder="1" applyAlignment="1">
      <alignment horizontal="center"/>
    </xf>
    <xf numFmtId="0" fontId="2" fillId="0" borderId="10" xfId="0" applyFont="1" applyBorder="1" applyAlignment="1">
      <alignment horizontal="center" wrapText="1"/>
    </xf>
    <xf numFmtId="0" fontId="1" fillId="2" borderId="12" xfId="0" applyFont="1" applyFill="1" applyBorder="1" applyAlignment="1">
      <alignment vertical="center" wrapText="1"/>
    </xf>
    <xf numFmtId="0" fontId="11" fillId="0" borderId="0" xfId="0" applyFont="1" applyAlignment="1">
      <alignment horizontal="left" wrapText="1"/>
    </xf>
    <xf numFmtId="164" fontId="9" fillId="0" borderId="11" xfId="0" applyNumberFormat="1" applyFont="1" applyBorder="1" applyAlignment="1">
      <alignment horizontal="left"/>
    </xf>
    <xf numFmtId="0" fontId="12" fillId="0" borderId="0" xfId="0" applyFont="1"/>
    <xf numFmtId="164" fontId="2" fillId="0" borderId="11" xfId="0" applyNumberFormat="1" applyFont="1" applyBorder="1" applyAlignment="1">
      <alignment horizontal="left" wrapText="1"/>
    </xf>
    <xf numFmtId="0" fontId="9" fillId="0" borderId="0" xfId="0" applyFont="1" applyAlignment="1">
      <alignment horizontal="left" wrapText="1"/>
    </xf>
    <xf numFmtId="164" fontId="9" fillId="0" borderId="11" xfId="0" applyNumberFormat="1" applyFont="1" applyBorder="1" applyAlignment="1">
      <alignment horizontal="center" wrapText="1"/>
    </xf>
    <xf numFmtId="0" fontId="9" fillId="0" borderId="0" xfId="0" applyFont="1" applyAlignment="1">
      <alignment horizontal="left"/>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164" fontId="2" fillId="0" borderId="11" xfId="0" applyNumberFormat="1" applyFont="1" applyBorder="1" applyAlignment="1">
      <alignment horizontal="center" wrapText="1"/>
    </xf>
    <xf numFmtId="0" fontId="7" fillId="0" borderId="10" xfId="0" applyFont="1" applyBorder="1" applyAlignment="1">
      <alignment vertical="center" wrapText="1"/>
    </xf>
    <xf numFmtId="0" fontId="9" fillId="0" borderId="0" xfId="0" applyFont="1" applyAlignment="1">
      <alignment wrapText="1"/>
    </xf>
    <xf numFmtId="0" fontId="1" fillId="2" borderId="12" xfId="0" applyFont="1" applyFill="1" applyBorder="1" applyAlignment="1">
      <alignment wrapText="1"/>
    </xf>
    <xf numFmtId="0" fontId="2" fillId="0" borderId="14" xfId="0" applyFont="1" applyBorder="1"/>
    <xf numFmtId="0" fontId="1" fillId="2" borderId="16" xfId="0" applyFont="1" applyFill="1" applyBorder="1" applyAlignment="1">
      <alignment wrapText="1"/>
    </xf>
    <xf numFmtId="0" fontId="9" fillId="0" borderId="1" xfId="0" applyFont="1" applyBorder="1" applyAlignment="1">
      <alignment vertical="center" wrapText="1"/>
    </xf>
    <xf numFmtId="0" fontId="9" fillId="0" borderId="17" xfId="0" applyFont="1" applyBorder="1" applyAlignment="1">
      <alignment horizontal="left" wrapText="1"/>
    </xf>
    <xf numFmtId="164" fontId="2" fillId="0" borderId="18" xfId="0" applyNumberFormat="1" applyFont="1" applyBorder="1" applyAlignment="1">
      <alignment horizontal="center"/>
    </xf>
    <xf numFmtId="0" fontId="9" fillId="0" borderId="17" xfId="0" applyFont="1" applyBorder="1"/>
    <xf numFmtId="164" fontId="9" fillId="0" borderId="18" xfId="0" applyNumberFormat="1" applyFont="1" applyBorder="1" applyAlignment="1">
      <alignment horizontal="center"/>
    </xf>
    <xf numFmtId="0" fontId="14" fillId="2" borderId="13" xfId="0" applyFont="1" applyFill="1" applyBorder="1" applyAlignment="1">
      <alignment vertical="center"/>
    </xf>
    <xf numFmtId="0" fontId="2" fillId="2" borderId="14" xfId="0" applyFont="1" applyFill="1" applyBorder="1" applyAlignment="1">
      <alignment horizontal="right" vertical="center" wrapText="1"/>
    </xf>
    <xf numFmtId="0" fontId="2" fillId="2" borderId="14" xfId="0" applyFont="1" applyFill="1" applyBorder="1" applyAlignment="1">
      <alignment horizontal="left" vertical="center" wrapText="1"/>
    </xf>
    <xf numFmtId="164" fontId="11" fillId="2" borderId="14" xfId="0" applyNumberFormat="1" applyFont="1" applyFill="1" applyBorder="1" applyAlignment="1">
      <alignment horizontal="left" vertical="center"/>
    </xf>
    <xf numFmtId="0" fontId="2" fillId="2" borderId="14" xfId="0" applyFont="1" applyFill="1" applyBorder="1" applyAlignment="1">
      <alignment vertical="center"/>
    </xf>
    <xf numFmtId="0" fontId="15" fillId="2" borderId="14" xfId="0" applyFont="1" applyFill="1" applyBorder="1" applyAlignment="1">
      <alignment vertical="center"/>
    </xf>
    <xf numFmtId="164" fontId="11" fillId="2" borderId="14" xfId="0" applyNumberFormat="1" applyFont="1" applyFill="1" applyBorder="1" applyAlignment="1">
      <alignment horizontal="left" vertical="center" wrapText="1"/>
    </xf>
    <xf numFmtId="0" fontId="2" fillId="2" borderId="14" xfId="0" applyFont="1" applyFill="1" applyBorder="1" applyAlignment="1">
      <alignment horizontal="right" vertical="center"/>
    </xf>
    <xf numFmtId="0" fontId="15" fillId="0" borderId="14" xfId="0" applyFont="1" applyBorder="1" applyAlignment="1">
      <alignment vertical="center"/>
    </xf>
    <xf numFmtId="0" fontId="4" fillId="0" borderId="0" xfId="0" applyFont="1"/>
    <xf numFmtId="164" fontId="12" fillId="0" borderId="0" xfId="0" applyNumberFormat="1" applyFont="1" applyAlignment="1">
      <alignment horizontal="left"/>
    </xf>
    <xf numFmtId="0" fontId="16" fillId="0" borderId="0" xfId="0" applyFont="1"/>
    <xf numFmtId="164" fontId="9" fillId="0" borderId="0" xfId="0" applyNumberFormat="1" applyFont="1" applyAlignment="1">
      <alignment horizontal="left" wrapText="1"/>
    </xf>
    <xf numFmtId="0" fontId="12" fillId="0" borderId="0" xfId="0" applyFont="1" applyAlignment="1">
      <alignment horizontal="center"/>
    </xf>
    <xf numFmtId="164" fontId="9" fillId="0" borderId="0" xfId="0" applyNumberFormat="1" applyFont="1" applyAlignment="1">
      <alignment horizontal="left"/>
    </xf>
    <xf numFmtId="164" fontId="16" fillId="0" borderId="0" xfId="0" applyNumberFormat="1" applyFont="1" applyAlignment="1">
      <alignment horizontal="left"/>
    </xf>
    <xf numFmtId="0" fontId="3" fillId="0" borderId="0" xfId="0" applyFont="1"/>
    <xf numFmtId="0" fontId="12" fillId="0" borderId="0" xfId="0" applyFont="1" applyAlignment="1">
      <alignment horizontal="left" wrapText="1"/>
    </xf>
    <xf numFmtId="0" fontId="6" fillId="4" borderId="6" xfId="0" applyFont="1" applyFill="1" applyBorder="1" applyAlignment="1">
      <alignment horizontal="center" vertical="center" textRotation="90"/>
    </xf>
    <xf numFmtId="0" fontId="6" fillId="4" borderId="12" xfId="0" applyFont="1" applyFill="1" applyBorder="1" applyAlignment="1">
      <alignment horizontal="center" vertical="center" textRotation="90"/>
    </xf>
    <xf numFmtId="0" fontId="4" fillId="2" borderId="8" xfId="0" applyFont="1" applyFill="1" applyBorder="1" applyAlignment="1">
      <alignment horizontal="center"/>
    </xf>
    <xf numFmtId="0" fontId="4" fillId="2" borderId="9" xfId="0" applyFont="1" applyFill="1" applyBorder="1" applyAlignment="1">
      <alignment horizontal="center"/>
    </xf>
    <xf numFmtId="0" fontId="13" fillId="0" borderId="13" xfId="0" applyFont="1" applyBorder="1" applyAlignment="1">
      <alignment horizontal="center" wrapText="1"/>
    </xf>
    <xf numFmtId="0" fontId="13" fillId="0" borderId="14" xfId="0" applyFont="1" applyBorder="1" applyAlignment="1">
      <alignment horizontal="center" wrapText="1"/>
    </xf>
    <xf numFmtId="0" fontId="13" fillId="0" borderId="15" xfId="0" applyFont="1" applyBorder="1" applyAlignment="1">
      <alignment horizontal="center" wrapText="1"/>
    </xf>
    <xf numFmtId="0" fontId="2" fillId="0" borderId="13" xfId="0" applyFont="1" applyBorder="1" applyAlignment="1">
      <alignment horizontal="center" wrapText="1"/>
    </xf>
    <xf numFmtId="0" fontId="2" fillId="0" borderId="15" xfId="0" applyFont="1" applyBorder="1" applyAlignment="1">
      <alignment horizontal="center" wrapText="1"/>
    </xf>
    <xf numFmtId="0" fontId="2" fillId="0" borderId="13" xfId="0" applyFont="1" applyBorder="1" applyAlignment="1">
      <alignment horizontal="center"/>
    </xf>
    <xf numFmtId="0" fontId="2" fillId="0" borderId="15" xfId="0" applyFont="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3" borderId="6" xfId="0" applyFont="1" applyFill="1" applyBorder="1" applyAlignment="1">
      <alignment horizontal="center" vertical="center" textRotation="90"/>
    </xf>
    <xf numFmtId="0" fontId="5" fillId="3" borderId="12" xfId="0" applyFont="1" applyFill="1" applyBorder="1" applyAlignment="1">
      <alignment horizontal="center" vertical="center" textRotation="90"/>
    </xf>
    <xf numFmtId="0" fontId="4" fillId="2"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10A5-30A5-45A1-8FD1-64D72FE14BD0}">
  <dimension ref="A1:Q17"/>
  <sheetViews>
    <sheetView tabSelected="1" zoomScale="70" zoomScaleNormal="70" workbookViewId="0">
      <selection activeCell="I7" sqref="I7"/>
    </sheetView>
  </sheetViews>
  <sheetFormatPr defaultRowHeight="14.4" x14ac:dyDescent="0.3"/>
  <cols>
    <col min="1" max="1" width="9.44140625" customWidth="1"/>
    <col min="2" max="2" width="30.44140625" customWidth="1"/>
    <col min="3" max="3" width="0" hidden="1" customWidth="1"/>
    <col min="4" max="4" width="14.44140625" customWidth="1"/>
    <col min="5" max="5" width="0" hidden="1" customWidth="1"/>
    <col min="6" max="6" width="5.6640625" customWidth="1"/>
    <col min="7" max="7" width="39.5546875" customWidth="1"/>
    <col min="8" max="8" width="13.33203125" bestFit="1" customWidth="1"/>
    <col min="9" max="9" width="46.44140625" customWidth="1"/>
    <col min="10" max="10" width="13.33203125" bestFit="1" customWidth="1"/>
    <col min="11" max="11" width="42.6640625" customWidth="1"/>
    <col min="12" max="12" width="14.109375" bestFit="1" customWidth="1"/>
    <col min="13" max="13" width="31.109375" customWidth="1"/>
    <col min="14" max="14" width="14.109375" bestFit="1" customWidth="1"/>
    <col min="15" max="15" width="11.33203125" customWidth="1"/>
    <col min="16" max="16" width="42.44140625" customWidth="1"/>
    <col min="17" max="17" width="13.33203125" bestFit="1" customWidth="1"/>
  </cols>
  <sheetData>
    <row r="1" spans="1:17" ht="16.5" customHeight="1" thickBot="1" x14ac:dyDescent="0.35">
      <c r="A1" s="2"/>
      <c r="B1" s="76">
        <v>2020</v>
      </c>
      <c r="C1" s="77"/>
      <c r="D1" s="78"/>
      <c r="E1" s="3"/>
      <c r="F1" s="79" t="s">
        <v>1</v>
      </c>
      <c r="G1" s="76">
        <v>2021</v>
      </c>
      <c r="H1" s="78"/>
      <c r="I1" s="76">
        <v>2022</v>
      </c>
      <c r="J1" s="78"/>
      <c r="K1" s="76">
        <v>2023</v>
      </c>
      <c r="L1" s="81"/>
      <c r="M1" s="76">
        <v>2024</v>
      </c>
      <c r="N1" s="81"/>
      <c r="O1" s="65" t="s">
        <v>2</v>
      </c>
      <c r="P1" s="67" t="s">
        <v>3</v>
      </c>
      <c r="Q1" s="68"/>
    </row>
    <row r="2" spans="1:17" ht="108" x14ac:dyDescent="0.3">
      <c r="A2" s="4" t="s">
        <v>4</v>
      </c>
      <c r="B2" s="5" t="s">
        <v>5</v>
      </c>
      <c r="C2" s="6"/>
      <c r="D2" s="7">
        <v>200000</v>
      </c>
      <c r="E2" s="8"/>
      <c r="F2" s="80"/>
      <c r="G2" s="9" t="s">
        <v>6</v>
      </c>
      <c r="H2" s="10">
        <v>1897922.5</v>
      </c>
      <c r="I2" s="9" t="s">
        <v>7</v>
      </c>
      <c r="J2" s="10">
        <v>1447922.5</v>
      </c>
      <c r="K2" s="9" t="s">
        <v>8</v>
      </c>
      <c r="L2" s="11">
        <v>2300000</v>
      </c>
      <c r="M2" s="9" t="s">
        <v>9</v>
      </c>
      <c r="N2" s="12">
        <v>877076.25</v>
      </c>
      <c r="O2" s="66"/>
      <c r="P2" s="13" t="s">
        <v>10</v>
      </c>
      <c r="Q2" s="14">
        <v>777076.25</v>
      </c>
    </row>
    <row r="3" spans="1:17" ht="216" x14ac:dyDescent="0.3">
      <c r="A3" s="15" t="s">
        <v>11</v>
      </c>
      <c r="B3" s="5" t="s">
        <v>12</v>
      </c>
      <c r="C3" s="16"/>
      <c r="D3" s="7">
        <v>900000</v>
      </c>
      <c r="E3" s="17" t="s">
        <v>13</v>
      </c>
      <c r="F3" s="80"/>
      <c r="G3" s="18" t="s">
        <v>14</v>
      </c>
      <c r="H3" s="19">
        <v>2129166.67</v>
      </c>
      <c r="I3" s="20" t="s">
        <v>15</v>
      </c>
      <c r="J3" s="21">
        <v>1506666.67</v>
      </c>
      <c r="K3" s="20" t="s">
        <v>16</v>
      </c>
      <c r="L3" s="22">
        <v>2220929.66</v>
      </c>
      <c r="M3" s="20" t="s">
        <v>17</v>
      </c>
      <c r="N3" s="22">
        <v>954263</v>
      </c>
      <c r="O3" s="66"/>
      <c r="P3" s="20" t="s">
        <v>18</v>
      </c>
      <c r="Q3" s="14">
        <v>1430000</v>
      </c>
    </row>
    <row r="4" spans="1:17" ht="72" x14ac:dyDescent="0.3">
      <c r="A4" s="15" t="s">
        <v>19</v>
      </c>
      <c r="B4" s="23" t="s">
        <v>20</v>
      </c>
      <c r="C4" s="16"/>
      <c r="D4" s="24" t="s">
        <v>20</v>
      </c>
      <c r="E4" s="17"/>
      <c r="F4" s="80"/>
      <c r="G4" s="18" t="s">
        <v>21</v>
      </c>
      <c r="H4" s="19">
        <v>980000</v>
      </c>
      <c r="I4" s="18" t="s">
        <v>22</v>
      </c>
      <c r="J4" s="19">
        <v>900000</v>
      </c>
      <c r="K4" s="18" t="s">
        <v>23</v>
      </c>
      <c r="L4" s="19">
        <v>200000</v>
      </c>
      <c r="M4" s="18" t="s">
        <v>24</v>
      </c>
      <c r="N4" s="19" t="s">
        <v>20</v>
      </c>
      <c r="O4" s="66"/>
      <c r="P4" s="18" t="s">
        <v>25</v>
      </c>
      <c r="Q4" s="19" t="s">
        <v>20</v>
      </c>
    </row>
    <row r="5" spans="1:17" ht="120" x14ac:dyDescent="0.3">
      <c r="A5" s="15" t="s">
        <v>26</v>
      </c>
      <c r="B5" s="23" t="s">
        <v>20</v>
      </c>
      <c r="C5" s="16"/>
      <c r="D5" s="24" t="s">
        <v>20</v>
      </c>
      <c r="E5" s="17"/>
      <c r="F5" s="80"/>
      <c r="G5" s="18" t="s">
        <v>27</v>
      </c>
      <c r="H5" s="19">
        <v>798668</v>
      </c>
      <c r="I5" s="20" t="s">
        <v>28</v>
      </c>
      <c r="J5" s="19" t="s">
        <v>20</v>
      </c>
      <c r="K5" s="18" t="s">
        <v>29</v>
      </c>
      <c r="L5" s="19" t="s">
        <v>20</v>
      </c>
      <c r="M5" s="18" t="s">
        <v>30</v>
      </c>
      <c r="N5" s="19" t="s">
        <v>20</v>
      </c>
      <c r="O5" s="66"/>
      <c r="P5" s="25" t="s">
        <v>20</v>
      </c>
      <c r="Q5" s="19" t="s">
        <v>20</v>
      </c>
    </row>
    <row r="6" spans="1:17" ht="192" x14ac:dyDescent="0.3">
      <c r="A6" s="26" t="s">
        <v>31</v>
      </c>
      <c r="B6" s="18" t="s">
        <v>32</v>
      </c>
      <c r="C6" s="27" t="s">
        <v>33</v>
      </c>
      <c r="D6" s="28">
        <v>312500</v>
      </c>
      <c r="E6" s="29" t="s">
        <v>34</v>
      </c>
      <c r="F6" s="80"/>
      <c r="G6" s="18" t="s">
        <v>35</v>
      </c>
      <c r="H6" s="30">
        <v>4042500</v>
      </c>
      <c r="I6" s="20" t="s">
        <v>36</v>
      </c>
      <c r="J6" s="28">
        <v>332000</v>
      </c>
      <c r="K6" s="20" t="s">
        <v>37</v>
      </c>
      <c r="L6" s="10">
        <v>558000</v>
      </c>
      <c r="M6" s="20" t="s">
        <v>38</v>
      </c>
      <c r="N6" s="10">
        <v>280000</v>
      </c>
      <c r="O6" s="66"/>
      <c r="P6" s="20" t="s">
        <v>39</v>
      </c>
      <c r="Q6" s="10" t="s">
        <v>20</v>
      </c>
    </row>
    <row r="7" spans="1:17" ht="336.6" x14ac:dyDescent="0.3">
      <c r="A7" s="15" t="s">
        <v>40</v>
      </c>
      <c r="B7" s="18" t="s">
        <v>41</v>
      </c>
      <c r="C7" s="31" t="s">
        <v>42</v>
      </c>
      <c r="D7" s="32">
        <v>800000</v>
      </c>
      <c r="E7" s="33" t="s">
        <v>43</v>
      </c>
      <c r="F7" s="80"/>
      <c r="G7" s="34" t="s">
        <v>44</v>
      </c>
      <c r="H7" s="10">
        <v>1111093</v>
      </c>
      <c r="I7" s="20" t="s">
        <v>45</v>
      </c>
      <c r="J7" s="32">
        <v>1531093</v>
      </c>
      <c r="K7" s="20" t="s">
        <v>46</v>
      </c>
      <c r="L7" s="32">
        <v>931093</v>
      </c>
      <c r="M7" s="20" t="s">
        <v>47</v>
      </c>
      <c r="N7" s="32" t="s">
        <v>20</v>
      </c>
      <c r="O7" s="66"/>
      <c r="P7" s="20" t="s">
        <v>48</v>
      </c>
      <c r="Q7" s="32" t="s">
        <v>20</v>
      </c>
    </row>
    <row r="8" spans="1:17" ht="96" x14ac:dyDescent="0.3">
      <c r="A8" s="15" t="s">
        <v>49</v>
      </c>
      <c r="B8" s="35" t="s">
        <v>50</v>
      </c>
      <c r="C8" s="16"/>
      <c r="D8" s="24" t="s">
        <v>20</v>
      </c>
      <c r="E8" s="33"/>
      <c r="F8" s="80"/>
      <c r="G8" s="34" t="s">
        <v>51</v>
      </c>
      <c r="H8" s="10" t="s">
        <v>52</v>
      </c>
      <c r="I8" s="20" t="s">
        <v>53</v>
      </c>
      <c r="J8" s="36">
        <v>522355</v>
      </c>
      <c r="K8" s="20" t="s">
        <v>54</v>
      </c>
      <c r="L8" s="36">
        <v>226000</v>
      </c>
      <c r="M8" s="20" t="s">
        <v>55</v>
      </c>
      <c r="N8" s="36">
        <v>384107.5</v>
      </c>
      <c r="O8" s="66"/>
      <c r="P8" s="20" t="s">
        <v>56</v>
      </c>
      <c r="Q8" s="36" t="s">
        <v>20</v>
      </c>
    </row>
    <row r="9" spans="1:17" ht="168" x14ac:dyDescent="0.3">
      <c r="A9" s="26" t="s">
        <v>57</v>
      </c>
      <c r="B9" s="37" t="s">
        <v>58</v>
      </c>
      <c r="C9" s="31" t="s">
        <v>59</v>
      </c>
      <c r="D9" s="36">
        <v>688239.58</v>
      </c>
      <c r="E9" s="38" t="s">
        <v>60</v>
      </c>
      <c r="F9" s="80"/>
      <c r="G9" s="9" t="s">
        <v>61</v>
      </c>
      <c r="H9" s="32">
        <v>1489164.58</v>
      </c>
      <c r="I9" s="20" t="s">
        <v>62</v>
      </c>
      <c r="J9" s="10">
        <v>583333.34</v>
      </c>
      <c r="K9" s="20" t="s">
        <v>63</v>
      </c>
      <c r="L9" s="10">
        <v>1510000</v>
      </c>
      <c r="M9" s="20" t="s">
        <v>64</v>
      </c>
      <c r="N9" s="10">
        <v>1755315</v>
      </c>
      <c r="O9" s="66"/>
      <c r="P9" s="20" t="s">
        <v>65</v>
      </c>
      <c r="Q9" s="10">
        <v>1755315</v>
      </c>
    </row>
    <row r="10" spans="1:17" ht="60" x14ac:dyDescent="0.3">
      <c r="A10" s="26" t="s">
        <v>66</v>
      </c>
      <c r="B10" s="37" t="s">
        <v>67</v>
      </c>
      <c r="C10" s="31"/>
      <c r="D10" s="36">
        <v>195000</v>
      </c>
      <c r="E10" s="17" t="s">
        <v>68</v>
      </c>
      <c r="F10" s="80"/>
      <c r="G10" s="18" t="s">
        <v>69</v>
      </c>
      <c r="H10" s="19">
        <v>3228220</v>
      </c>
      <c r="I10" s="20" t="s">
        <v>70</v>
      </c>
      <c r="J10" s="10" t="s">
        <v>20</v>
      </c>
      <c r="K10" s="20" t="s">
        <v>71</v>
      </c>
      <c r="L10" s="10" t="s">
        <v>20</v>
      </c>
      <c r="M10" s="20" t="s">
        <v>72</v>
      </c>
      <c r="N10" s="10" t="s">
        <v>20</v>
      </c>
      <c r="O10" s="66"/>
      <c r="P10" s="25" t="s">
        <v>20</v>
      </c>
      <c r="Q10" s="10" t="s">
        <v>20</v>
      </c>
    </row>
    <row r="11" spans="1:17" ht="60.6" thickBot="1" x14ac:dyDescent="0.35">
      <c r="A11" s="26" t="s">
        <v>73</v>
      </c>
      <c r="B11" s="37" t="s">
        <v>74</v>
      </c>
      <c r="C11" s="31"/>
      <c r="D11" s="32" t="s">
        <v>20</v>
      </c>
      <c r="E11" s="17"/>
      <c r="F11" s="80"/>
      <c r="G11" s="37" t="s">
        <v>75</v>
      </c>
      <c r="H11" s="19">
        <v>291965</v>
      </c>
      <c r="I11" s="20" t="s">
        <v>76</v>
      </c>
      <c r="J11" s="10" t="s">
        <v>20</v>
      </c>
      <c r="K11" s="20" t="s">
        <v>77</v>
      </c>
      <c r="L11" s="10" t="s">
        <v>20</v>
      </c>
      <c r="M11" s="25" t="s">
        <v>20</v>
      </c>
      <c r="N11" s="10" t="s">
        <v>20</v>
      </c>
      <c r="O11" s="66"/>
      <c r="P11" s="20" t="s">
        <v>78</v>
      </c>
      <c r="Q11" s="10" t="s">
        <v>20</v>
      </c>
    </row>
    <row r="12" spans="1:17" ht="15" thickBot="1" x14ac:dyDescent="0.35">
      <c r="A12" s="39"/>
      <c r="B12" s="69">
        <v>2020</v>
      </c>
      <c r="C12" s="70"/>
      <c r="D12" s="71"/>
      <c r="E12" s="40"/>
      <c r="F12" s="80"/>
      <c r="G12" s="72">
        <v>2021</v>
      </c>
      <c r="H12" s="73"/>
      <c r="I12" s="74">
        <v>2022</v>
      </c>
      <c r="J12" s="75"/>
      <c r="K12" s="74">
        <v>2023</v>
      </c>
      <c r="L12" s="75"/>
      <c r="M12" s="74">
        <v>2024</v>
      </c>
      <c r="N12" s="75"/>
      <c r="O12" s="66"/>
      <c r="P12" s="74" t="s">
        <v>3</v>
      </c>
      <c r="Q12" s="75"/>
    </row>
    <row r="13" spans="1:17" ht="169.2" thickBot="1" x14ac:dyDescent="0.35">
      <c r="A13" s="41" t="s">
        <v>79</v>
      </c>
      <c r="B13" s="42" t="s">
        <v>80</v>
      </c>
      <c r="C13" s="43" t="s">
        <v>81</v>
      </c>
      <c r="D13" s="44">
        <v>135500</v>
      </c>
      <c r="E13" s="45"/>
      <c r="F13" s="80"/>
      <c r="G13" s="42" t="s">
        <v>82</v>
      </c>
      <c r="H13" s="46">
        <v>494000</v>
      </c>
      <c r="I13" s="1" t="s">
        <v>0</v>
      </c>
      <c r="J13" s="46">
        <v>139100</v>
      </c>
      <c r="K13" s="42" t="s">
        <v>83</v>
      </c>
      <c r="L13" s="46">
        <v>606600</v>
      </c>
      <c r="M13" s="42" t="s">
        <v>84</v>
      </c>
      <c r="N13" s="44">
        <v>44100</v>
      </c>
      <c r="O13" s="66"/>
      <c r="P13" s="42" t="s">
        <v>85</v>
      </c>
      <c r="Q13" s="44">
        <v>1777850</v>
      </c>
    </row>
    <row r="14" spans="1:17" ht="168.6" thickBot="1" x14ac:dyDescent="0.35">
      <c r="A14" s="47" t="s">
        <v>86</v>
      </c>
      <c r="B14" s="48" t="s">
        <v>87</v>
      </c>
      <c r="C14" s="49" t="s">
        <v>88</v>
      </c>
      <c r="D14" s="50">
        <f>SUM(D2:D13)</f>
        <v>3231239.58</v>
      </c>
      <c r="E14" s="51"/>
      <c r="F14" s="52"/>
      <c r="G14" s="48" t="s">
        <v>89</v>
      </c>
      <c r="H14" s="53">
        <f>SUM(H2:H13)</f>
        <v>16462699.75</v>
      </c>
      <c r="I14" s="54" t="s">
        <v>90</v>
      </c>
      <c r="J14" s="50">
        <f>SUM(J2:J13)</f>
        <v>6962470.5099999998</v>
      </c>
      <c r="K14" s="54" t="s">
        <v>91</v>
      </c>
      <c r="L14" s="50">
        <f>SUM(L2:L13)</f>
        <v>8552622.6600000001</v>
      </c>
      <c r="M14" s="54" t="s">
        <v>92</v>
      </c>
      <c r="N14" s="50">
        <f>SUM(N2:N13)</f>
        <v>4294861.75</v>
      </c>
      <c r="O14" s="55"/>
      <c r="P14" s="54" t="s">
        <v>93</v>
      </c>
      <c r="Q14" s="50">
        <f>SUM(Q2:Q13)</f>
        <v>5740241.25</v>
      </c>
    </row>
    <row r="15" spans="1:17" ht="60.6" x14ac:dyDescent="0.3">
      <c r="A15" s="56"/>
      <c r="B15" s="8"/>
      <c r="C15" s="31" t="s">
        <v>94</v>
      </c>
      <c r="D15" s="57"/>
      <c r="E15" s="8"/>
      <c r="F15" s="58"/>
      <c r="G15" s="38"/>
      <c r="H15" s="59"/>
      <c r="I15" s="60"/>
      <c r="J15" s="61"/>
      <c r="K15" s="58"/>
      <c r="L15" s="62"/>
      <c r="M15" s="58"/>
      <c r="N15" s="62"/>
      <c r="O15" s="58"/>
      <c r="P15" s="58"/>
      <c r="Q15" s="58"/>
    </row>
    <row r="16" spans="1:17" ht="180.6" x14ac:dyDescent="0.3">
      <c r="A16" s="63"/>
      <c r="B16" s="38"/>
      <c r="C16" s="64" t="s">
        <v>95</v>
      </c>
      <c r="D16" s="57"/>
      <c r="E16" s="8"/>
      <c r="F16" s="58"/>
      <c r="G16" s="38"/>
      <c r="H16" s="59"/>
      <c r="I16" s="60"/>
      <c r="J16" s="61"/>
      <c r="K16" s="58"/>
      <c r="L16" s="62"/>
      <c r="M16" s="58"/>
      <c r="N16" s="62"/>
      <c r="O16" s="58"/>
      <c r="P16" s="58"/>
      <c r="Q16" s="58"/>
    </row>
    <row r="17" spans="1:17" ht="108.6" x14ac:dyDescent="0.3">
      <c r="A17" s="63"/>
      <c r="B17" s="38"/>
      <c r="C17" s="64" t="s">
        <v>96</v>
      </c>
      <c r="D17" s="61"/>
      <c r="E17" s="8"/>
      <c r="F17" s="58"/>
      <c r="G17" s="38"/>
      <c r="H17" s="59"/>
      <c r="I17" s="60"/>
      <c r="J17" s="61"/>
      <c r="K17" s="58"/>
      <c r="L17" s="62"/>
      <c r="M17" s="58"/>
      <c r="N17" s="62"/>
      <c r="O17" s="58"/>
      <c r="P17" s="58"/>
      <c r="Q17" s="58"/>
    </row>
  </sheetData>
  <sheetProtection algorithmName="SHA-512" hashValue="JDsueDsj3l+oK7EyR0+wBMBKqYp68c5vM4ZYCFtUSvI9XUgoNxjR0MgcQIi9fSPjxntsfObwp7oaBDbGaghcbw==" saltValue="jZgV5fDZGRuakUcD+kmrrA==" spinCount="100000" sheet="1" objects="1" scenarios="1"/>
  <mergeCells count="14">
    <mergeCell ref="O1:O13"/>
    <mergeCell ref="P1:Q1"/>
    <mergeCell ref="B12:D12"/>
    <mergeCell ref="G12:H12"/>
    <mergeCell ref="I12:J12"/>
    <mergeCell ref="K12:L12"/>
    <mergeCell ref="M12:N12"/>
    <mergeCell ref="P12:Q12"/>
    <mergeCell ref="B1:D1"/>
    <mergeCell ref="F1:F13"/>
    <mergeCell ref="G1:H1"/>
    <mergeCell ref="I1:J1"/>
    <mergeCell ref="K1:L1"/>
    <mergeCell ref="M1: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Procjena po godinama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kocka</dc:creator>
  <cp:lastModifiedBy>kocka</cp:lastModifiedBy>
  <dcterms:created xsi:type="dcterms:W3CDTF">2020-06-17T16:07:36Z</dcterms:created>
  <dcterms:modified xsi:type="dcterms:W3CDTF">2020-06-17T16:25:14Z</dcterms:modified>
</cp:coreProperties>
</file>