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Materijali - 8 sjednica Općinskog vijeća\"/>
    </mc:Choice>
  </mc:AlternateContent>
  <xr:revisionPtr revIDLastSave="0" documentId="13_ncr:1_{0B24347A-65A9-459F-88BD-BBD6F6B412CC}" xr6:coauthVersionLast="47" xr6:coauthVersionMax="47" xr10:uidLastSave="{00000000-0000-0000-0000-000000000000}"/>
  <bookViews>
    <workbookView xWindow="-120" yWindow="-120" windowWidth="29040" windowHeight="15720" activeTab="3" xr2:uid="{3FE96536-AC2B-4C26-ADB9-A8C22DCED356}"/>
  </bookViews>
  <sheets>
    <sheet name="NASLOVNA" sheetId="3" r:id="rId1"/>
    <sheet name="OPĆI DIO" sheetId="1" r:id="rId2"/>
    <sheet name="IZVORI I FUNKCIJSKA" sheetId="6" r:id="rId3"/>
    <sheet name="POSEBNI DIO" sheetId="7" r:id="rId4"/>
  </sheets>
  <definedNames>
    <definedName name="_xlnm.Print_Area" localSheetId="2">'IZVORI I FUNKCIJSKA'!$A$1:$H$116</definedName>
    <definedName name="_xlnm.Print_Area" localSheetId="0">NASLOVNA!$A$1:$N$31</definedName>
    <definedName name="_xlnm.Print_Area" localSheetId="1">'OPĆI DIO'!$A$1:$H$156</definedName>
    <definedName name="_xlnm.Print_Area" localSheetId="3">'POSEBNI DIO'!$A$1:$H$226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7" i="6" l="1"/>
  <c r="G37" i="6"/>
  <c r="G12" i="6"/>
  <c r="H11" i="7"/>
  <c r="H14" i="6"/>
  <c r="H15" i="6"/>
  <c r="H16" i="6"/>
  <c r="H17" i="6"/>
  <c r="H18" i="6"/>
  <c r="H19" i="6"/>
  <c r="H20" i="6"/>
  <c r="H21" i="6"/>
  <c r="H22" i="6"/>
  <c r="H23" i="6"/>
  <c r="H24" i="6"/>
  <c r="H25" i="6"/>
  <c r="H26" i="6"/>
  <c r="H27" i="6"/>
  <c r="H28" i="6"/>
  <c r="H31" i="6"/>
  <c r="H33" i="6"/>
  <c r="H34" i="6"/>
  <c r="H13" i="6"/>
  <c r="H12" i="6"/>
  <c r="H11" i="6"/>
  <c r="G11" i="6"/>
  <c r="G14" i="6"/>
  <c r="G15" i="6"/>
  <c r="G16" i="6"/>
  <c r="G17" i="6"/>
  <c r="G18" i="6"/>
  <c r="G19" i="6"/>
  <c r="G20" i="6"/>
  <c r="G21" i="6"/>
  <c r="G22" i="6"/>
  <c r="G23" i="6"/>
  <c r="G24" i="6"/>
  <c r="G25" i="6"/>
  <c r="G26" i="6"/>
  <c r="G28" i="6"/>
  <c r="G31" i="6"/>
  <c r="G33" i="6"/>
  <c r="G34" i="6"/>
  <c r="G44" i="6"/>
  <c r="G45" i="6"/>
  <c r="G46" i="6"/>
  <c r="G47" i="6"/>
  <c r="G48" i="6"/>
  <c r="G49" i="6"/>
  <c r="G50" i="6"/>
  <c r="G51" i="6"/>
  <c r="G52" i="6"/>
  <c r="G54" i="6"/>
  <c r="G56" i="6"/>
  <c r="G57" i="6"/>
  <c r="G58" i="6"/>
  <c r="G59" i="6"/>
  <c r="G61" i="6"/>
  <c r="G62" i="6"/>
  <c r="G63" i="6"/>
  <c r="G64" i="6"/>
  <c r="G66" i="6"/>
  <c r="G67" i="6"/>
  <c r="G13" i="6"/>
</calcChain>
</file>

<file path=xl/sharedStrings.xml><?xml version="1.0" encoding="utf-8"?>
<sst xmlns="http://schemas.openxmlformats.org/spreadsheetml/2006/main" count="982" uniqueCount="519">
  <si>
    <t/>
  </si>
  <si>
    <t>BROJ KONTA</t>
  </si>
  <si>
    <t>Izvorni plan 2025.</t>
  </si>
  <si>
    <t>Tekući plan 2025.</t>
  </si>
  <si>
    <t>A. RAČUN PRIHODA I RASHODA</t>
  </si>
  <si>
    <t>6</t>
  </si>
  <si>
    <t>Prihodi poslovanja</t>
  </si>
  <si>
    <t>7</t>
  </si>
  <si>
    <t>Prihodi od prodaje nefinancijske imovine</t>
  </si>
  <si>
    <t>3</t>
  </si>
  <si>
    <t>Rashodi poslovanja</t>
  </si>
  <si>
    <t>4</t>
  </si>
  <si>
    <t>Rashodi za nabavu nefinancijske imovine</t>
  </si>
  <si>
    <t>B. RAČUN ZADUŽIVANJA/FINANCIRANJA</t>
  </si>
  <si>
    <t>8</t>
  </si>
  <si>
    <t>Primici od financijske imovine i zaduživanja</t>
  </si>
  <si>
    <t>5</t>
  </si>
  <si>
    <t>Izdaci za financijsku imovinu i otplate zajmova</t>
  </si>
  <si>
    <t>C. RASPOLOŽIVA SREDSTVA IZ PRETHODNE GODINE</t>
  </si>
  <si>
    <t>9</t>
  </si>
  <si>
    <t>Vlastiti izvori</t>
  </si>
  <si>
    <t>IZVRŠENJE PRORAČUNA OPĆINE CETINGRAD</t>
  </si>
  <si>
    <t>ZA RAZDOBLJE OD 01.01.2025. DO 31.12.2025. GODINE</t>
  </si>
  <si>
    <t>Izvršenje I-XII 2024.</t>
  </si>
  <si>
    <t>OPIS</t>
  </si>
  <si>
    <t>izvršenje I-XII 2025.</t>
  </si>
  <si>
    <t>Indeks izvršenja u odnosu na I-XII 2024.</t>
  </si>
  <si>
    <t>Indeks izvršenja u odnosu na tekući plan</t>
  </si>
  <si>
    <t>IZVJEŠTAJ O IZVRŠENJU PRORAČUNA OPĆINE CETINGRAD</t>
  </si>
  <si>
    <t>I. OPĆI DIO</t>
  </si>
  <si>
    <t>Članak 1.</t>
  </si>
  <si>
    <t>Članak 2.</t>
  </si>
  <si>
    <t>RAČUN PRIHODA I RASHODA</t>
  </si>
  <si>
    <t>61</t>
  </si>
  <si>
    <t>Prihodi od poreza</t>
  </si>
  <si>
    <t>611</t>
  </si>
  <si>
    <t>Porez i prirez na dohodak</t>
  </si>
  <si>
    <t>6111</t>
  </si>
  <si>
    <t>Porez i prirez na dohodak od nesamostalnog rada</t>
  </si>
  <si>
    <t>613</t>
  </si>
  <si>
    <t>Porezi na imovinu</t>
  </si>
  <si>
    <t>6131</t>
  </si>
  <si>
    <t>Stalni porezi na nepokretnu imovinu (zemlju, zgrade, kuće i ostalo)</t>
  </si>
  <si>
    <t>6134</t>
  </si>
  <si>
    <t>Povremeni porezi na imovinu</t>
  </si>
  <si>
    <t>614</t>
  </si>
  <si>
    <t>Porezi na robu i usluge</t>
  </si>
  <si>
    <t>6142</t>
  </si>
  <si>
    <t>Porez na promet</t>
  </si>
  <si>
    <t>63</t>
  </si>
  <si>
    <t>Pomoći iz inozemstva (darovnice) i od subjekata unutar općeg proračuna</t>
  </si>
  <si>
    <t>633</t>
  </si>
  <si>
    <t>Pomoći iz proračuna</t>
  </si>
  <si>
    <t>6331</t>
  </si>
  <si>
    <t>Tekuće pomoći iz proračuna</t>
  </si>
  <si>
    <t>6332</t>
  </si>
  <si>
    <t>Kapitalne pomoći iz proračuna</t>
  </si>
  <si>
    <t>634</t>
  </si>
  <si>
    <t>Pomoći od ostalih subjekata unutar općeg proračuna</t>
  </si>
  <si>
    <t>6341</t>
  </si>
  <si>
    <t>Tekuće pomoći od ostalih subjekata unutar općeg proračuna</t>
  </si>
  <si>
    <t>6342</t>
  </si>
  <si>
    <t>Kapitalne pomoći od ostalih subjekata unutar općeg proračuna</t>
  </si>
  <si>
    <t>64</t>
  </si>
  <si>
    <t>Prihodi od imovine</t>
  </si>
  <si>
    <t>641</t>
  </si>
  <si>
    <t>Prihodi od financijske imovine</t>
  </si>
  <si>
    <t>6413</t>
  </si>
  <si>
    <t>Kamate na oročena sredstva i depozite po viđenju</t>
  </si>
  <si>
    <t>642</t>
  </si>
  <si>
    <t>Prihodi od nefinancijske imovine</t>
  </si>
  <si>
    <t>6421</t>
  </si>
  <si>
    <t>Naknade za koncesije</t>
  </si>
  <si>
    <t>6422</t>
  </si>
  <si>
    <t>Prihodi od zakupa i iznajmljivanja imovine</t>
  </si>
  <si>
    <t>6423</t>
  </si>
  <si>
    <t>Naknada za korištenje nefinancijske imovine</t>
  </si>
  <si>
    <t>65</t>
  </si>
  <si>
    <t>Prihodi od upravnih i administrativnih pristojbi, pristojbi po posebnim propisima i naknada</t>
  </si>
  <si>
    <t>652</t>
  </si>
  <si>
    <t>Prihodi po posebnim propisima</t>
  </si>
  <si>
    <t>6524</t>
  </si>
  <si>
    <t>Doprinosi za šume</t>
  </si>
  <si>
    <t>6526</t>
  </si>
  <si>
    <t>Ostali nespomenuti prihodi</t>
  </si>
  <si>
    <t>65262</t>
  </si>
  <si>
    <t>Naknada za obavljanje pratećih djelatnosti</t>
  </si>
  <si>
    <t>652695</t>
  </si>
  <si>
    <t>Prihodi od godišnje grobne naknade</t>
  </si>
  <si>
    <t>652698</t>
  </si>
  <si>
    <t>Prihodi od naknadse za grobno mjesto</t>
  </si>
  <si>
    <t>653</t>
  </si>
  <si>
    <t>Komunalni doprinosi i naknade</t>
  </si>
  <si>
    <t>6531</t>
  </si>
  <si>
    <t>Komunalni doprinosi</t>
  </si>
  <si>
    <t>6532</t>
  </si>
  <si>
    <t>Komunalne naknade</t>
  </si>
  <si>
    <t>6533</t>
  </si>
  <si>
    <t>Naknade za priključak</t>
  </si>
  <si>
    <t>72</t>
  </si>
  <si>
    <t>Prihodi od prodaje proizvedene dugotrajne imovine</t>
  </si>
  <si>
    <t>721</t>
  </si>
  <si>
    <t>Prihodi od prodaje građevinskih objekata</t>
  </si>
  <si>
    <t>31</t>
  </si>
  <si>
    <t>Rashodi za zaposlene</t>
  </si>
  <si>
    <t>311</t>
  </si>
  <si>
    <t>Plaće (Bruto)</t>
  </si>
  <si>
    <t>3111</t>
  </si>
  <si>
    <t>Plaće za redovan rad</t>
  </si>
  <si>
    <t>3121</t>
  </si>
  <si>
    <t>Ostali rashodi za zaposlene</t>
  </si>
  <si>
    <t>3132</t>
  </si>
  <si>
    <t>Doprinosi za obvezno zdravstveno osiguranje</t>
  </si>
  <si>
    <t>32</t>
  </si>
  <si>
    <t>Materijalni rashodi</t>
  </si>
  <si>
    <t>3211</t>
  </si>
  <si>
    <t>Službena putovanja</t>
  </si>
  <si>
    <t>3212</t>
  </si>
  <si>
    <t>Naknade za prijevoz, za rad na terenu i odvojeni život</t>
  </si>
  <si>
    <t>3213</t>
  </si>
  <si>
    <t>Stručno usavršavanje zaposlenika</t>
  </si>
  <si>
    <t>3214</t>
  </si>
  <si>
    <t>Ostale naknade troškova zaposlenima</t>
  </si>
  <si>
    <t>3221</t>
  </si>
  <si>
    <t>Uredski materijal i ostali materijalni rashodi</t>
  </si>
  <si>
    <t>3222</t>
  </si>
  <si>
    <t>Materijal i sirovine</t>
  </si>
  <si>
    <t>3223</t>
  </si>
  <si>
    <t>Energija</t>
  </si>
  <si>
    <t>3224</t>
  </si>
  <si>
    <t>Materijal i dijelovi za tekuće i investicijsko održavanje</t>
  </si>
  <si>
    <t>3225</t>
  </si>
  <si>
    <t>Sitni inventar i auto gume</t>
  </si>
  <si>
    <t>3227</t>
  </si>
  <si>
    <t>Službena, radna i zaštitna odjeća i obuća</t>
  </si>
  <si>
    <t>323</t>
  </si>
  <si>
    <t>Rashodi za usluge</t>
  </si>
  <si>
    <t>3231</t>
  </si>
  <si>
    <t>Usluge telefona, pošte i prijevoza</t>
  </si>
  <si>
    <t>3232</t>
  </si>
  <si>
    <t>Usluge tekućeg i investicijskog održavanja</t>
  </si>
  <si>
    <t>3233</t>
  </si>
  <si>
    <t>Usluge promidžbe i informiranja</t>
  </si>
  <si>
    <t>3234</t>
  </si>
  <si>
    <t>Komunalne usluge</t>
  </si>
  <si>
    <t>3235</t>
  </si>
  <si>
    <t>Zakupnine i najamnine</t>
  </si>
  <si>
    <t>3236</t>
  </si>
  <si>
    <t>Zdravstvene i veterinarske usluge</t>
  </si>
  <si>
    <t>3237</t>
  </si>
  <si>
    <t>Intelektualne i osobne usluge</t>
  </si>
  <si>
    <t>3238</t>
  </si>
  <si>
    <t>Računalne usluge</t>
  </si>
  <si>
    <t>3239</t>
  </si>
  <si>
    <t>Ostale usluge</t>
  </si>
  <si>
    <t>3291</t>
  </si>
  <si>
    <t>Naknade za rad predstavničkih i izvršnih tijela, povjerenstava i slično</t>
  </si>
  <si>
    <t>3292</t>
  </si>
  <si>
    <t>Premije osiguranja</t>
  </si>
  <si>
    <t>3293</t>
  </si>
  <si>
    <t>Reprezentacija</t>
  </si>
  <si>
    <t>3294</t>
  </si>
  <si>
    <t>Članarine</t>
  </si>
  <si>
    <t>3295</t>
  </si>
  <si>
    <t>Pristojbe i naknade</t>
  </si>
  <si>
    <t>3299</t>
  </si>
  <si>
    <t>Ostali nespomenuti rashodi poslovanja</t>
  </si>
  <si>
    <t>34</t>
  </si>
  <si>
    <t>Financijski rashodi</t>
  </si>
  <si>
    <t>343</t>
  </si>
  <si>
    <t>Ostali financijski rashodi</t>
  </si>
  <si>
    <t>3431</t>
  </si>
  <si>
    <t>Bankarske usluge i usluge platnog prometa</t>
  </si>
  <si>
    <t>36</t>
  </si>
  <si>
    <t>Pomoći dane u inozemstvo i unutar općeg proračuna</t>
  </si>
  <si>
    <t>366</t>
  </si>
  <si>
    <t>Pomoći proračunskim korisnicima drugih proračuna</t>
  </si>
  <si>
    <t>3661</t>
  </si>
  <si>
    <t>Tekuće pomoći proračunskim korisnicima drugih proračuna</t>
  </si>
  <si>
    <t>3662</t>
  </si>
  <si>
    <t>Kapitalne pomoći proračunskim korisnicima drugih proračuna</t>
  </si>
  <si>
    <t>37</t>
  </si>
  <si>
    <t>Naknade građanima i kućanstvima na temelju osiguranja i druge naknade</t>
  </si>
  <si>
    <t>372</t>
  </si>
  <si>
    <t>Ostale naknade građanima i kućanstvima iz proračuna</t>
  </si>
  <si>
    <t>3721</t>
  </si>
  <si>
    <t>Naknade građanima i kućanstvima u novcu</t>
  </si>
  <si>
    <t>3722</t>
  </si>
  <si>
    <t>Naknade građanima i kućanstvima u naravi</t>
  </si>
  <si>
    <t>38</t>
  </si>
  <si>
    <t>Ostali rashodi</t>
  </si>
  <si>
    <t>381</t>
  </si>
  <si>
    <t>Tekuće donacije</t>
  </si>
  <si>
    <t>3811</t>
  </si>
  <si>
    <t>Tekuće donacije u novcu</t>
  </si>
  <si>
    <t>3821</t>
  </si>
  <si>
    <t>Kapitalne donacije neprofitnim organizacijama</t>
  </si>
  <si>
    <t>41</t>
  </si>
  <si>
    <t>Rashodi za nabavu neproizvedene dugotrajne imovine</t>
  </si>
  <si>
    <t>412</t>
  </si>
  <si>
    <t>Nematerijalna imovina</t>
  </si>
  <si>
    <t>4124</t>
  </si>
  <si>
    <t>Ostala prava</t>
  </si>
  <si>
    <t>42</t>
  </si>
  <si>
    <t>Rashodi za nabavu proizvedene dugotrajne imovine</t>
  </si>
  <si>
    <t>421</t>
  </si>
  <si>
    <t>Građevinski objekti</t>
  </si>
  <si>
    <t>4211</t>
  </si>
  <si>
    <t>Stambeni objekti</t>
  </si>
  <si>
    <t>4213</t>
  </si>
  <si>
    <t>Ceste, željeznice i ostali prometni objekti</t>
  </si>
  <si>
    <t>4214</t>
  </si>
  <si>
    <t>Ostali građevinski objekti</t>
  </si>
  <si>
    <t>4222</t>
  </si>
  <si>
    <t>Komunikacijska oprema</t>
  </si>
  <si>
    <t>45</t>
  </si>
  <si>
    <t>Rashodi za dodatna ulaganja na nefinancijskoj imovini</t>
  </si>
  <si>
    <t>451</t>
  </si>
  <si>
    <t>Dodatna ulaganja na građevinskim objektima</t>
  </si>
  <si>
    <t>4511</t>
  </si>
  <si>
    <t>Izvršenje I-XII 2025.</t>
  </si>
  <si>
    <t xml:space="preserve">Na temelju članka 89. Zakona o proračunu ("Narodne novine" broj 144/21), Pravilnika o polugodišnjem i godišnjem izvještaju o izvršenju proračuna ("Narodne novine" broj 85/23) i članka 30. Statuta Općine Cetingrad </t>
  </si>
  <si>
    <t>Izvještaj o izvršenju proračuna Općine Cetingrad za razdoblje od 01.01.2025. do 31.12.2025. godine sastoje se od:</t>
  </si>
  <si>
    <t>Pregled ostvarenih prihoda i primitaka, rashoda i izdataka proračuna Općine Cetingrad za razdoblje od 01.01.2025. do 31.12.2025. godine utvrđuju se u Računu prihoda i rashoda i računu financiranja kako slijedi:</t>
  </si>
  <si>
    <t>Tekući  plan 2025.</t>
  </si>
  <si>
    <t>1</t>
  </si>
  <si>
    <t>2</t>
  </si>
  <si>
    <t>6=5/2*100</t>
  </si>
  <si>
    <t>7=5/4*100</t>
  </si>
  <si>
    <t>PRIHODI PO IZVORIMA FINANCIRANJA</t>
  </si>
  <si>
    <t>IZVOR 1.</t>
  </si>
  <si>
    <t>OPĆI PRIHODI I PRIMICI</t>
  </si>
  <si>
    <t>IZVOR 3.</t>
  </si>
  <si>
    <t>VLASTITI PRIHODI</t>
  </si>
  <si>
    <t>IZVOR 4.</t>
  </si>
  <si>
    <t>PRIHODI ZA POSEBNE NAMJENE</t>
  </si>
  <si>
    <t>IZVOR 4.2.</t>
  </si>
  <si>
    <t>PRIHODI VODNOG GOSPODARSTVSA</t>
  </si>
  <si>
    <t>IZVOR 4.3.</t>
  </si>
  <si>
    <t>DOPRINOS ZA ŠUME</t>
  </si>
  <si>
    <t>IZVOR 4.5.</t>
  </si>
  <si>
    <t>PRIHOD OD NAPLATA VODE I CENTRALNOG GRIJANJA</t>
  </si>
  <si>
    <t>IZVOR 4.7.</t>
  </si>
  <si>
    <t>PRIHOD OD NAKNADE ZA ZADRŽAVANJE NEZAKONITO IZGRAĐENIH ZGRADA</t>
  </si>
  <si>
    <t>IZVOR 4.8.</t>
  </si>
  <si>
    <t>PRIHOD OD KOMUNALNOG DOPRINOSA</t>
  </si>
  <si>
    <t>IZVOR 4.9.</t>
  </si>
  <si>
    <t>PRIHOD OD KOMUNALNE NAKNADE</t>
  </si>
  <si>
    <t>IZVOR 4.10.</t>
  </si>
  <si>
    <t>PRIHOD OD NAKNADE ZA PRIKLJUČAK</t>
  </si>
  <si>
    <t>IZVOR 4.11.</t>
  </si>
  <si>
    <t>DODJELA GROBNOG MJESTA</t>
  </si>
  <si>
    <t>IZVOR 4.12.</t>
  </si>
  <si>
    <t>GODIŠNJA GROBNA NAKNADA</t>
  </si>
  <si>
    <t>IZVOR 4.13.</t>
  </si>
  <si>
    <t>OSTALI PRIHODI PO POSEBNIM PROPISIMA</t>
  </si>
  <si>
    <t>IZVOR 5.</t>
  </si>
  <si>
    <t>POMOĆI</t>
  </si>
  <si>
    <t>IZVOR 5.1.</t>
  </si>
  <si>
    <t>TEKUĆE POMOĆI IZ DRŽAVNOG PRORAČUNA</t>
  </si>
  <si>
    <t>IZVOR 5.2.</t>
  </si>
  <si>
    <t>TEKUĆE POMOĆI IZ ŽUPANIJSKOG PRORAČUNA</t>
  </si>
  <si>
    <t>IZVOR 5.4.</t>
  </si>
  <si>
    <t>TEKUĆE POMOĆI OD OSTALIH IZVANPRPRAČUNSKIH KORISNIKA DRŽAVNOG PRORAČUNA</t>
  </si>
  <si>
    <t>IZVOR 5.5.</t>
  </si>
  <si>
    <t>KAPITALNE POMOĆI OD OSTALIH IZVANPRORAČUNSKIH KORISNIKA DRŽAVNOG PRORAČUNA</t>
  </si>
  <si>
    <t>IZVOR 5.6.</t>
  </si>
  <si>
    <t>KAPITALNE POMOĆI IZ DRŽAVNOG PRORAČUNA TEMELJEM PRIJENOSA EU SREDSTAVA</t>
  </si>
  <si>
    <t>IZVOR 5.7.</t>
  </si>
  <si>
    <t>KAPITALNE POMOĆI IZ DRŽAVNOG PRORAČUNA</t>
  </si>
  <si>
    <t>IZVOR 5.8.</t>
  </si>
  <si>
    <t>TEKUĆE POMOĆI OD IZVANPRORAČUNSKIH KORISNIKA ŽUPANIJSKIH, GRADSKIH I OPĆINSKIH PRORAČUNA</t>
  </si>
  <si>
    <t>IZVOR 5.9.</t>
  </si>
  <si>
    <t>KAPITALNE POMOĆI OD ŽUPANIJSKIH PRORAČUNA</t>
  </si>
  <si>
    <t>IZVOR 5.10.</t>
  </si>
  <si>
    <t>KAPITALNE POMOĆI OD IZVANPRORAČUNSKIH KORISNIKA ŽUPANIJSKIH, GRADSKIH I OPĆINSKIH PRORAČUNA</t>
  </si>
  <si>
    <t>IZVOR 7.</t>
  </si>
  <si>
    <t>PRIHODI OD PRODAJE ILI ZAMJENE NEFINANCIJSKE IMOVINE I NAKNADE S NASLOVA OSIGURANJA</t>
  </si>
  <si>
    <t>IZVOR 8.</t>
  </si>
  <si>
    <t>NAMJENSKI PRIMICI</t>
  </si>
  <si>
    <t>RASHODI PO IZVORIMA FINANCIRANJA</t>
  </si>
  <si>
    <t>Index izvršenja u odnosu na tekući plan</t>
  </si>
  <si>
    <t>Indeks izvršenja u odnosu na 2024.</t>
  </si>
  <si>
    <t>Izvršenje I - XII 2025.</t>
  </si>
  <si>
    <t>RAČUN PRIHODA I RASHODA PREMA IZVORIMA FINANCIRANJA ZA 2025. GODINU</t>
  </si>
  <si>
    <t>RASHODI PREMA FUNKCIJSKOJ KLASIFIKACIJI</t>
  </si>
  <si>
    <t>01</t>
  </si>
  <si>
    <t>Opće javne usluge</t>
  </si>
  <si>
    <t>0111</t>
  </si>
  <si>
    <t>Izvršna i zakonodavna tijela</t>
  </si>
  <si>
    <t>02</t>
  </si>
  <si>
    <t>Obrana</t>
  </si>
  <si>
    <t>0220</t>
  </si>
  <si>
    <t>Civilna obrana</t>
  </si>
  <si>
    <t>03</t>
  </si>
  <si>
    <t>Javni red i sigurnost</t>
  </si>
  <si>
    <t>0320</t>
  </si>
  <si>
    <t>Usluge protupožarne zaštite</t>
  </si>
  <si>
    <t>0360</t>
  </si>
  <si>
    <t>Rashodi za javni red i sigurnost koji nisu drugdje svrstani</t>
  </si>
  <si>
    <t>04</t>
  </si>
  <si>
    <t>Ekonomski poslovi</t>
  </si>
  <si>
    <t>0421</t>
  </si>
  <si>
    <t>Poljoprivreda</t>
  </si>
  <si>
    <t>0423</t>
  </si>
  <si>
    <t>RIBOLOVSTVO I LOV</t>
  </si>
  <si>
    <t>0435</t>
  </si>
  <si>
    <t>Električna energija</t>
  </si>
  <si>
    <t>0451</t>
  </si>
  <si>
    <t>Cestovni promet</t>
  </si>
  <si>
    <t>0490</t>
  </si>
  <si>
    <t>Ekonomski poslovi koji nisu drugdje svrstani</t>
  </si>
  <si>
    <t>06</t>
  </si>
  <si>
    <t>Usluge unaprijeđenja stanovanja i zajednice</t>
  </si>
  <si>
    <t>0620</t>
  </si>
  <si>
    <t>Razvoj zajednice</t>
  </si>
  <si>
    <t>0660</t>
  </si>
  <si>
    <t>Rashodi vezani za sanovanje i kom. Pogodnost koji nisu drugdje svrstani</t>
  </si>
  <si>
    <t>07</t>
  </si>
  <si>
    <t xml:space="preserve">Zdravstvo </t>
  </si>
  <si>
    <t>0760</t>
  </si>
  <si>
    <t>Poslovi i usluge zdravstva koji nisu drugdje svrstani</t>
  </si>
  <si>
    <t>08</t>
  </si>
  <si>
    <t>Rekreacija, kultura i religija</t>
  </si>
  <si>
    <t>0840</t>
  </si>
  <si>
    <t>Religijske i druge službe zajednice</t>
  </si>
  <si>
    <t>0860</t>
  </si>
  <si>
    <t>Rashodi za rekreaciju, kulturu i religiju koji nisu drugdje svrstani</t>
  </si>
  <si>
    <t>09</t>
  </si>
  <si>
    <t>Obrazovanje</t>
  </si>
  <si>
    <t>0911</t>
  </si>
  <si>
    <t>Predškolsko obrazovanje</t>
  </si>
  <si>
    <t>0912</t>
  </si>
  <si>
    <t>Osnovno obrazovanje</t>
  </si>
  <si>
    <t>10</t>
  </si>
  <si>
    <t>Socijalna zaštita</t>
  </si>
  <si>
    <t>1070</t>
  </si>
  <si>
    <t>Socijalna pomoć stanovništvu koje nije obuhvaćeno redovnim socijalnim programom</t>
  </si>
  <si>
    <t>NAZIV FUNKCIJE</t>
  </si>
  <si>
    <t>UKUPNO:</t>
  </si>
  <si>
    <t>Index izvršenja u odnosu na 2024</t>
  </si>
  <si>
    <t>BROJČANA OZNAKA I NAZIV IZVORA FINANCIRANJA</t>
  </si>
  <si>
    <t>BROJČANA OZNAKA I NAZIV RAČUNA PRIHODA I RASHODA</t>
  </si>
  <si>
    <t>II. POSEBNI DIO</t>
  </si>
  <si>
    <t>Članak 3.</t>
  </si>
  <si>
    <t>Rashodi poslovanja, rashodi za nabavu nefinancijske imovine i izdaci za financijsku imovinu i otplatu zajmova, raspoređuju se po korisnicima i programima u Posebnom dijelu Proračuna, kako slijedi:</t>
  </si>
  <si>
    <t>Izvršenje do 31.12.2025</t>
  </si>
  <si>
    <t>Razdjel :</t>
  </si>
  <si>
    <t>001</t>
  </si>
  <si>
    <t>PREDSTAVNIČKO TIJELO</t>
  </si>
  <si>
    <t>Glava :</t>
  </si>
  <si>
    <t>00101</t>
  </si>
  <si>
    <t>Korisnik :</t>
  </si>
  <si>
    <t>Program :</t>
  </si>
  <si>
    <t>1001</t>
  </si>
  <si>
    <t>OPĆINSKO VIJEĆE</t>
  </si>
  <si>
    <t>Aktivnost :</t>
  </si>
  <si>
    <t>A100001</t>
  </si>
  <si>
    <t>REDOVNA DJELATNOST</t>
  </si>
  <si>
    <t>Funkcijska klas. :</t>
  </si>
  <si>
    <t>51</t>
  </si>
  <si>
    <t>1002</t>
  </si>
  <si>
    <t>POLITIČKE STRANKE</t>
  </si>
  <si>
    <t>A100002</t>
  </si>
  <si>
    <t>FINANCIRANJE POLITIČKIH AKTIVNOSTI</t>
  </si>
  <si>
    <t>T100001</t>
  </si>
  <si>
    <t>IZBORI</t>
  </si>
  <si>
    <t>51,52</t>
  </si>
  <si>
    <t>52</t>
  </si>
  <si>
    <t>1003</t>
  </si>
  <si>
    <t>FINANCIRANJE RADA VIJEĆA NACIONALNE MANJINE</t>
  </si>
  <si>
    <t>A100003</t>
  </si>
  <si>
    <t>VIJEĆE BOŠNJAČKE NACIONALNE MANJINE</t>
  </si>
  <si>
    <t>002</t>
  </si>
  <si>
    <t>IZVRŠNA VLAST - OPĆINSKI NAČELNIK I ZAMJENIK</t>
  </si>
  <si>
    <t>00201</t>
  </si>
  <si>
    <t>1004</t>
  </si>
  <si>
    <t>PRIPREMA I DONOŠENJE AKATA IZ DJELOKRUGA IZVRŠNIH TIJELA</t>
  </si>
  <si>
    <t>A100004</t>
  </si>
  <si>
    <t>003</t>
  </si>
  <si>
    <t>JEDINSTVENI UPRAVNI ODJEL</t>
  </si>
  <si>
    <t>00301</t>
  </si>
  <si>
    <t>1005</t>
  </si>
  <si>
    <t>REDOVNA DJELATNOST JEDINSTVENOG UPRAVNOG ODJELA</t>
  </si>
  <si>
    <t>A100005</t>
  </si>
  <si>
    <t>STRUČNO, ADMINISTRATIVNO I TEHNIČKO OSOBLJE</t>
  </si>
  <si>
    <t>A100006</t>
  </si>
  <si>
    <t>TROŠKOVI REDOVNOG RADA</t>
  </si>
  <si>
    <t>413,47,51</t>
  </si>
  <si>
    <t>1006</t>
  </si>
  <si>
    <t>ODRŽAVANJE KOMUNALNE INFRASTRUKTURE</t>
  </si>
  <si>
    <t>A100007</t>
  </si>
  <si>
    <t>JAVNA RASVJETA</t>
  </si>
  <si>
    <t>43</t>
  </si>
  <si>
    <t>A100008</t>
  </si>
  <si>
    <t>NERAZVRSTANE CESTE</t>
  </si>
  <si>
    <t>A100009</t>
  </si>
  <si>
    <t>ZIMSKA SLUŽBA</t>
  </si>
  <si>
    <t>43,54</t>
  </si>
  <si>
    <t>54</t>
  </si>
  <si>
    <t>A100010</t>
  </si>
  <si>
    <t>ODRŽAVANJE OSTALE KOMUNALNE INFRASTRUKTURE</t>
  </si>
  <si>
    <t>3,48</t>
  </si>
  <si>
    <t>1007</t>
  </si>
  <si>
    <t>OBILJEŽAVNJE PRIGODNIH DATUMA</t>
  </si>
  <si>
    <t>A100012</t>
  </si>
  <si>
    <t>DAN OPĆINE I OSTALI PRIGODNI DATUMI</t>
  </si>
  <si>
    <t>1008</t>
  </si>
  <si>
    <t>SOCIJALNA SKRB</t>
  </si>
  <si>
    <t>A100013</t>
  </si>
  <si>
    <t>PROGRAM POMOĆI SOCIJALNO UGROŽENIM KATEGORIJAMA STANOVNIŠTVA</t>
  </si>
  <si>
    <t>A100014</t>
  </si>
  <si>
    <t>HUMANITARNA DJELATNOST - CRVENI KRIŽ SLUNJ</t>
  </si>
  <si>
    <t>1009</t>
  </si>
  <si>
    <t>VJERSKE ZAJEDNICE</t>
  </si>
  <si>
    <t>A100015</t>
  </si>
  <si>
    <t>TEKUĆE DONACIJE VJERSKIM ZAJEDNICAMA</t>
  </si>
  <si>
    <t>1010</t>
  </si>
  <si>
    <t>POMOĆI UDRUGAMA</t>
  </si>
  <si>
    <t>A100016</t>
  </si>
  <si>
    <t>TEKUĆE DONACIJE UDRUGAMA GRAĐANA</t>
  </si>
  <si>
    <t>1011</t>
  </si>
  <si>
    <t>OSTALE AKTIVNOSTI - PREDŠKOLSKO I OSNOVNO OBRAZOVANJE</t>
  </si>
  <si>
    <t>A100017</t>
  </si>
  <si>
    <t>SUFINANCIRANJE VRTIĆA</t>
  </si>
  <si>
    <t>A100018</t>
  </si>
  <si>
    <t>TEKUĆE DONACIJE ŠKOLSTVU</t>
  </si>
  <si>
    <t>A100029</t>
  </si>
  <si>
    <t>EDUKATIVNE, KULTURNE I SPORTSKE AKTIVNOSTI DJECE</t>
  </si>
  <si>
    <t>1012</t>
  </si>
  <si>
    <t>VATROGASTVO I CIVILNA ZAŠTITA</t>
  </si>
  <si>
    <t>A100019</t>
  </si>
  <si>
    <t>OSNOVNA DJELATNOST - DOBROVOLJNO VATROGASNO DRUŠTVO</t>
  </si>
  <si>
    <t>A100020</t>
  </si>
  <si>
    <t>CIVILNA ZAŠTITA</t>
  </si>
  <si>
    <t>A100021</t>
  </si>
  <si>
    <t>GORSKA SLUŽBA SPAŠAVANJA</t>
  </si>
  <si>
    <t>1013</t>
  </si>
  <si>
    <t>POLJOPRIVREDA</t>
  </si>
  <si>
    <t>A100022</t>
  </si>
  <si>
    <t>POTPORE POLJOPRIVREDI</t>
  </si>
  <si>
    <t>1014</t>
  </si>
  <si>
    <t>GRADNJA OBJEKATA I UREĐAJA KOMUNALNE INFRASTRUKTURE</t>
  </si>
  <si>
    <t>K100002</t>
  </si>
  <si>
    <t>OBNOVA STAROG GRADA CETINA</t>
  </si>
  <si>
    <t>51,57</t>
  </si>
  <si>
    <t>57</t>
  </si>
  <si>
    <t>57,59,8</t>
  </si>
  <si>
    <t>57,59</t>
  </si>
  <si>
    <t>59</t>
  </si>
  <si>
    <t>57,8</t>
  </si>
  <si>
    <t>Izdaci za otplatu glavnice primljenih kredita i zajmova</t>
  </si>
  <si>
    <t>Otplata glavnice primljenih kredita i zajmova od međunarodnih organizacija, institucija i tijela EU te inozemnih vlada</t>
  </si>
  <si>
    <t>Otplata glavnice primljenih kredita i zajmova od institucija i tijela EU</t>
  </si>
  <si>
    <t>K100003</t>
  </si>
  <si>
    <t>CESTE</t>
  </si>
  <si>
    <t>43,510,59</t>
  </si>
  <si>
    <t>510,57,59</t>
  </si>
  <si>
    <t>K100004</t>
  </si>
  <si>
    <t>NOGOSTUP</t>
  </si>
  <si>
    <t>49</t>
  </si>
  <si>
    <t>49,57,7</t>
  </si>
  <si>
    <t>K100008</t>
  </si>
  <si>
    <t>GROBLJE CETINGRAD</t>
  </si>
  <si>
    <t>412,43</t>
  </si>
  <si>
    <t>411,412</t>
  </si>
  <si>
    <t>K100010</t>
  </si>
  <si>
    <t>NABAVA OPREME</t>
  </si>
  <si>
    <t>K100011</t>
  </si>
  <si>
    <t>PROSTORNI PLANOVI</t>
  </si>
  <si>
    <t>K100019</t>
  </si>
  <si>
    <t>DRUŠTVENI DOM</t>
  </si>
  <si>
    <t>3,51,57,7</t>
  </si>
  <si>
    <t>K100020</t>
  </si>
  <si>
    <t>ŠKOLSKA SPORTSKA DVORANA</t>
  </si>
  <si>
    <t>51,8</t>
  </si>
  <si>
    <t>1017</t>
  </si>
  <si>
    <t>LJEKARNA</t>
  </si>
  <si>
    <t>A100026</t>
  </si>
  <si>
    <t>SUFINANCIRANJE DJELATNOSTI LJEKARNE</t>
  </si>
  <si>
    <t>1018</t>
  </si>
  <si>
    <t>PROGRAM ZAŠTITE DIVLJAČI</t>
  </si>
  <si>
    <t>A100027</t>
  </si>
  <si>
    <t>1019</t>
  </si>
  <si>
    <t>UDJELI U TRGOVAČKIM DRUŠTVIMA</t>
  </si>
  <si>
    <t>A100028</t>
  </si>
  <si>
    <t>Izdaci za dionice i udjele u glavnici</t>
  </si>
  <si>
    <t>004</t>
  </si>
  <si>
    <t>VLASTITI KOMUNALNI POGON</t>
  </si>
  <si>
    <t>00401</t>
  </si>
  <si>
    <t>1015</t>
  </si>
  <si>
    <t>REDOVNA DJELATNOST VLASTITOG KOMUNALNOG POGONA</t>
  </si>
  <si>
    <t>A100024</t>
  </si>
  <si>
    <t>1,51</t>
  </si>
  <si>
    <t>A100025</t>
  </si>
  <si>
    <t>410,42,45</t>
  </si>
  <si>
    <t xml:space="preserve"> IZVORNI PLAN 2025</t>
  </si>
  <si>
    <t>TEKUĆI PLAN 2025</t>
  </si>
  <si>
    <t>Index izvršenja</t>
  </si>
  <si>
    <t>84</t>
  </si>
  <si>
    <t>Primici od zaduživanja</t>
  </si>
  <si>
    <t>842</t>
  </si>
  <si>
    <t>Primljeni krediti i zajmovi od kreditnih i ostalih financijskih institucija u javnom sektoru</t>
  </si>
  <si>
    <t>84242</t>
  </si>
  <si>
    <t>Primljeni zajmovi od ostalih financijskih institucija u javnom sektoru - dugoročni</t>
  </si>
  <si>
    <t>541</t>
  </si>
  <si>
    <t>5414</t>
  </si>
  <si>
    <t>Članak 4.</t>
  </si>
  <si>
    <t>Izvještaj o izvršenju Proračuna Općine Cetingrad za razdoblje od 01.01.2025. do 31.12.2025. godine stupa na snagu osmi dan od dana objave u "Glasniku Karlovačke županije".</t>
  </si>
  <si>
    <t>KLASA:</t>
  </si>
  <si>
    <t>URBROJ:</t>
  </si>
  <si>
    <t>IZVOR 9.</t>
  </si>
  <si>
    <t>PRENESENA SREDSTVA IZ PRETHODNE GODINE</t>
  </si>
  <si>
    <t>("Glasnik Karlovačke županije" broj 11/21 i 36a/21) Općinsko vijeće Općine Cetingrad na 8.. sjednici Općinskog vijeća održanoj 29. svibnja 2026. godine usvaja</t>
  </si>
  <si>
    <t>Cetingrad, 29. svibanj 2026. godine</t>
  </si>
  <si>
    <t>Predsjednik Općinskog vijeća</t>
  </si>
  <si>
    <t>Franjo Cindrić</t>
  </si>
  <si>
    <t>400-01/24-01/02</t>
  </si>
  <si>
    <t>2133-7-03/1-26-3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</si>
</sst>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\€"/>
  </numFmts>
  <fonts count="20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20"/>
      <color rgb="FF000000"/>
      <name val="Calibri"/>
      <family val="2"/>
      <charset val="238"/>
      <scheme val="minor"/>
    </font>
    <font>
      <sz val="18"/>
      <color rgb="FF000000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b/>
      <sz val="12"/>
      <color rgb="FFFFFFFF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008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A6CAF0"/>
        <bgColor indexed="64"/>
      </patternFill>
    </fill>
    <fill>
      <patternFill patternType="solid">
        <fgColor rgb="FF00808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153">
    <xf numFmtId="0" fontId="0" fillId="0" borderId="0" xfId="0"/>
    <xf numFmtId="49" fontId="0" fillId="0" borderId="0" xfId="0" applyNumberFormat="1"/>
    <xf numFmtId="164" fontId="0" fillId="0" borderId="0" xfId="0" applyNumberFormat="1"/>
    <xf numFmtId="4" fontId="0" fillId="0" borderId="0" xfId="0" applyNumberFormat="1"/>
    <xf numFmtId="49" fontId="0" fillId="0" borderId="0" xfId="0" applyNumberFormat="1" applyAlignment="1">
      <alignment wrapText="1"/>
    </xf>
    <xf numFmtId="49" fontId="2" fillId="0" borderId="0" xfId="0" applyNumberFormat="1" applyFont="1"/>
    <xf numFmtId="49" fontId="2" fillId="0" borderId="0" xfId="0" applyNumberFormat="1" applyFont="1" applyAlignment="1">
      <alignment wrapText="1"/>
    </xf>
    <xf numFmtId="164" fontId="2" fillId="0" borderId="0" xfId="0" applyNumberFormat="1" applyFont="1"/>
    <xf numFmtId="4" fontId="2" fillId="0" borderId="0" xfId="0" applyNumberFormat="1" applyFont="1"/>
    <xf numFmtId="0" fontId="2" fillId="0" borderId="0" xfId="0" applyFont="1"/>
    <xf numFmtId="49" fontId="3" fillId="0" borderId="0" xfId="0" applyNumberFormat="1" applyFont="1"/>
    <xf numFmtId="49" fontId="3" fillId="0" borderId="0" xfId="0" applyNumberFormat="1" applyFont="1" applyAlignment="1">
      <alignment wrapText="1"/>
    </xf>
    <xf numFmtId="164" fontId="3" fillId="0" borderId="0" xfId="0" applyNumberFormat="1" applyFont="1"/>
    <xf numFmtId="4" fontId="3" fillId="0" borderId="0" xfId="0" applyNumberFormat="1" applyFont="1"/>
    <xf numFmtId="0" fontId="3" fillId="0" borderId="0" xfId="0" applyFont="1"/>
    <xf numFmtId="0" fontId="3" fillId="0" borderId="0" xfId="0" applyFont="1" applyAlignment="1">
      <alignment vertical="center"/>
    </xf>
    <xf numFmtId="0" fontId="5" fillId="0" borderId="0" xfId="0" applyFont="1"/>
    <xf numFmtId="4" fontId="4" fillId="0" borderId="0" xfId="0" applyNumberFormat="1" applyFont="1"/>
    <xf numFmtId="0" fontId="4" fillId="0" borderId="0" xfId="0" applyFont="1"/>
    <xf numFmtId="0" fontId="0" fillId="5" borderId="0" xfId="0" applyFill="1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5" borderId="0" xfId="0" applyFont="1" applyFill="1"/>
    <xf numFmtId="0" fontId="1" fillId="5" borderId="0" xfId="0" applyFont="1" applyFill="1" applyAlignment="1">
      <alignment horizontal="center" vertical="center"/>
    </xf>
    <xf numFmtId="0" fontId="8" fillId="5" borderId="0" xfId="0" applyFont="1" applyFill="1" applyAlignment="1">
      <alignment horizontal="center" vertical="center"/>
    </xf>
    <xf numFmtId="0" fontId="9" fillId="5" borderId="0" xfId="0" applyFont="1" applyFill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49" fontId="2" fillId="0" borderId="0" xfId="0" applyNumberFormat="1" applyFont="1" applyAlignment="1">
      <alignment horizontal="center" vertical="center"/>
    </xf>
    <xf numFmtId="49" fontId="2" fillId="5" borderId="0" xfId="0" applyNumberFormat="1" applyFont="1" applyFill="1" applyAlignment="1">
      <alignment horizontal="right" vertical="center"/>
    </xf>
    <xf numFmtId="49" fontId="2" fillId="5" borderId="0" xfId="0" applyNumberFormat="1" applyFont="1" applyFill="1" applyAlignment="1">
      <alignment wrapText="1"/>
    </xf>
    <xf numFmtId="164" fontId="2" fillId="5" borderId="0" xfId="0" applyNumberFormat="1" applyFont="1" applyFill="1"/>
    <xf numFmtId="4" fontId="2" fillId="5" borderId="0" xfId="0" applyNumberFormat="1" applyFont="1" applyFill="1"/>
    <xf numFmtId="49" fontId="2" fillId="0" borderId="0" xfId="0" applyNumberFormat="1" applyFont="1" applyAlignment="1">
      <alignment horizontal="right"/>
    </xf>
    <xf numFmtId="49" fontId="0" fillId="0" borderId="0" xfId="0" applyNumberFormat="1" applyAlignment="1">
      <alignment horizontal="right"/>
    </xf>
    <xf numFmtId="49" fontId="4" fillId="0" borderId="0" xfId="0" applyNumberFormat="1" applyFont="1"/>
    <xf numFmtId="49" fontId="4" fillId="0" borderId="0" xfId="0" applyNumberFormat="1" applyFont="1" applyAlignment="1">
      <alignment wrapText="1"/>
    </xf>
    <xf numFmtId="164" fontId="4" fillId="0" borderId="0" xfId="0" applyNumberFormat="1" applyFont="1"/>
    <xf numFmtId="49" fontId="5" fillId="0" borderId="0" xfId="0" applyNumberFormat="1" applyFont="1" applyAlignment="1">
      <alignment horizontal="center" vertical="center"/>
    </xf>
    <xf numFmtId="0" fontId="0" fillId="0" borderId="0" xfId="0" applyAlignment="1">
      <alignment vertical="center"/>
    </xf>
    <xf numFmtId="49" fontId="12" fillId="2" borderId="0" xfId="0" applyNumberFormat="1" applyFont="1" applyFill="1" applyAlignment="1">
      <alignment horizontal="center" vertical="center" wrapText="1"/>
    </xf>
    <xf numFmtId="49" fontId="6" fillId="3" borderId="0" xfId="0" applyNumberFormat="1" applyFont="1" applyFill="1" applyAlignment="1">
      <alignment horizontal="right"/>
    </xf>
    <xf numFmtId="49" fontId="6" fillId="3" borderId="0" xfId="0" applyNumberFormat="1" applyFont="1" applyFill="1" applyAlignment="1">
      <alignment horizontal="left" wrapText="1"/>
    </xf>
    <xf numFmtId="164" fontId="6" fillId="3" borderId="0" xfId="0" applyNumberFormat="1" applyFont="1" applyFill="1"/>
    <xf numFmtId="4" fontId="6" fillId="3" borderId="0" xfId="0" applyNumberFormat="1" applyFont="1" applyFill="1"/>
    <xf numFmtId="49" fontId="13" fillId="5" borderId="0" xfId="0" applyNumberFormat="1" applyFont="1" applyFill="1" applyAlignment="1">
      <alignment horizontal="right" vertical="center"/>
    </xf>
    <xf numFmtId="49" fontId="13" fillId="5" borderId="0" xfId="0" applyNumberFormat="1" applyFont="1" applyFill="1" applyAlignment="1">
      <alignment wrapText="1"/>
    </xf>
    <xf numFmtId="164" fontId="13" fillId="5" borderId="0" xfId="0" applyNumberFormat="1" applyFont="1" applyFill="1"/>
    <xf numFmtId="4" fontId="13" fillId="5" borderId="0" xfId="0" applyNumberFormat="1" applyFont="1" applyFill="1"/>
    <xf numFmtId="49" fontId="12" fillId="2" borderId="0" xfId="0" applyNumberFormat="1" applyFont="1" applyFill="1" applyAlignment="1">
      <alignment vertical="center"/>
    </xf>
    <xf numFmtId="164" fontId="12" fillId="2" borderId="0" xfId="0" applyNumberFormat="1" applyFont="1" applyFill="1" applyAlignment="1">
      <alignment horizontal="center" vertical="center" wrapText="1"/>
    </xf>
    <xf numFmtId="4" fontId="12" fillId="2" borderId="0" xfId="0" applyNumberFormat="1" applyFont="1" applyFill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/>
    <xf numFmtId="49" fontId="6" fillId="3" borderId="0" xfId="0" applyNumberFormat="1" applyFont="1" applyFill="1"/>
    <xf numFmtId="49" fontId="6" fillId="4" borderId="0" xfId="0" applyNumberFormat="1" applyFont="1" applyFill="1" applyAlignment="1">
      <alignment horizontal="right"/>
    </xf>
    <xf numFmtId="49" fontId="6" fillId="4" borderId="0" xfId="0" applyNumberFormat="1" applyFont="1" applyFill="1" applyAlignment="1">
      <alignment wrapText="1"/>
    </xf>
    <xf numFmtId="164" fontId="6" fillId="4" borderId="0" xfId="0" applyNumberFormat="1" applyFont="1" applyFill="1"/>
    <xf numFmtId="4" fontId="6" fillId="4" borderId="0" xfId="0" applyNumberFormat="1" applyFont="1" applyFill="1"/>
    <xf numFmtId="49" fontId="6" fillId="0" borderId="0" xfId="0" applyNumberFormat="1" applyFont="1" applyAlignment="1">
      <alignment horizontal="right"/>
    </xf>
    <xf numFmtId="49" fontId="6" fillId="0" borderId="0" xfId="0" applyNumberFormat="1" applyFont="1" applyAlignment="1">
      <alignment wrapText="1"/>
    </xf>
    <xf numFmtId="164" fontId="6" fillId="0" borderId="0" xfId="0" applyNumberFormat="1" applyFont="1"/>
    <xf numFmtId="4" fontId="6" fillId="0" borderId="0" xfId="0" applyNumberFormat="1" applyFont="1"/>
    <xf numFmtId="49" fontId="13" fillId="0" borderId="0" xfId="0" applyNumberFormat="1" applyFont="1" applyAlignment="1">
      <alignment horizontal="right"/>
    </xf>
    <xf numFmtId="49" fontId="13" fillId="0" borderId="0" xfId="0" applyNumberFormat="1" applyFont="1" applyAlignment="1">
      <alignment wrapText="1"/>
    </xf>
    <xf numFmtId="164" fontId="13" fillId="0" borderId="0" xfId="0" applyNumberFormat="1" applyFont="1"/>
    <xf numFmtId="0" fontId="13" fillId="0" borderId="0" xfId="0" applyFont="1"/>
    <xf numFmtId="4" fontId="13" fillId="0" borderId="0" xfId="0" applyNumberFormat="1" applyFont="1"/>
    <xf numFmtId="49" fontId="12" fillId="0" borderId="0" xfId="0" applyNumberFormat="1" applyFont="1"/>
    <xf numFmtId="49" fontId="12" fillId="0" borderId="0" xfId="0" applyNumberFormat="1" applyFont="1" applyAlignment="1">
      <alignment wrapText="1"/>
    </xf>
    <xf numFmtId="0" fontId="12" fillId="2" borderId="0" xfId="0" applyFont="1" applyFill="1" applyAlignment="1">
      <alignment horizontal="center" vertical="center" wrapText="1"/>
    </xf>
    <xf numFmtId="49" fontId="12" fillId="2" borderId="0" xfId="0" applyNumberFormat="1" applyFont="1" applyFill="1" applyAlignment="1">
      <alignment horizontal="center" vertical="center"/>
    </xf>
    <xf numFmtId="49" fontId="12" fillId="2" borderId="0" xfId="0" applyNumberFormat="1" applyFont="1" applyFill="1"/>
    <xf numFmtId="49" fontId="12" fillId="2" borderId="0" xfId="0" applyNumberFormat="1" applyFont="1" applyFill="1" applyAlignment="1">
      <alignment horizontal="right" wrapText="1"/>
    </xf>
    <xf numFmtId="164" fontId="12" fillId="2" borderId="0" xfId="0" applyNumberFormat="1" applyFont="1" applyFill="1"/>
    <xf numFmtId="0" fontId="12" fillId="2" borderId="0" xfId="0" applyFont="1" applyFill="1"/>
    <xf numFmtId="49" fontId="12" fillId="2" borderId="0" xfId="0" applyNumberFormat="1" applyFont="1" applyFill="1" applyAlignment="1">
      <alignment wrapText="1"/>
    </xf>
    <xf numFmtId="2" fontId="6" fillId="2" borderId="0" xfId="0" applyNumberFormat="1" applyFont="1" applyFill="1"/>
    <xf numFmtId="2" fontId="12" fillId="2" borderId="0" xfId="0" applyNumberFormat="1" applyFont="1" applyFill="1"/>
    <xf numFmtId="49" fontId="6" fillId="3" borderId="0" xfId="0" applyNumberFormat="1" applyFont="1" applyFill="1" applyAlignment="1">
      <alignment wrapText="1"/>
    </xf>
    <xf numFmtId="2" fontId="6" fillId="3" borderId="0" xfId="0" applyNumberFormat="1" applyFont="1" applyFill="1"/>
    <xf numFmtId="49" fontId="13" fillId="0" borderId="0" xfId="0" applyNumberFormat="1" applyFont="1"/>
    <xf numFmtId="2" fontId="13" fillId="0" borderId="0" xfId="0" applyNumberFormat="1" applyFont="1"/>
    <xf numFmtId="49" fontId="13" fillId="0" borderId="0" xfId="0" applyNumberFormat="1" applyFont="1" applyAlignment="1">
      <alignment vertical="center"/>
    </xf>
    <xf numFmtId="49" fontId="13" fillId="0" borderId="0" xfId="0" applyNumberFormat="1" applyFont="1" applyAlignment="1">
      <alignment vertical="center" wrapText="1"/>
    </xf>
    <xf numFmtId="164" fontId="13" fillId="0" borderId="0" xfId="0" applyNumberFormat="1" applyFont="1" applyAlignment="1">
      <alignment vertical="center"/>
    </xf>
    <xf numFmtId="49" fontId="6" fillId="3" borderId="0" xfId="0" applyNumberFormat="1" applyFont="1" applyFill="1" applyAlignment="1">
      <alignment vertical="center"/>
    </xf>
    <xf numFmtId="49" fontId="6" fillId="3" borderId="0" xfId="0" applyNumberFormat="1" applyFont="1" applyFill="1" applyAlignment="1">
      <alignment vertical="center" wrapText="1"/>
    </xf>
    <xf numFmtId="164" fontId="6" fillId="3" borderId="0" xfId="0" applyNumberFormat="1" applyFont="1" applyFill="1" applyAlignment="1">
      <alignment vertical="center"/>
    </xf>
    <xf numFmtId="2" fontId="6" fillId="3" borderId="0" xfId="0" applyNumberFormat="1" applyFont="1" applyFill="1" applyAlignment="1">
      <alignment vertical="center"/>
    </xf>
    <xf numFmtId="0" fontId="6" fillId="3" borderId="0" xfId="0" applyFont="1" applyFill="1"/>
    <xf numFmtId="0" fontId="13" fillId="0" borderId="0" xfId="0" applyFont="1" applyAlignment="1">
      <alignment vertical="center"/>
    </xf>
    <xf numFmtId="0" fontId="6" fillId="3" borderId="0" xfId="0" applyFont="1" applyFill="1" applyAlignment="1">
      <alignment vertical="center"/>
    </xf>
    <xf numFmtId="0" fontId="0" fillId="0" borderId="0" xfId="0" applyAlignment="1">
      <alignment horizontal="right"/>
    </xf>
    <xf numFmtId="2" fontId="13" fillId="0" borderId="0" xfId="0" applyNumberFormat="1" applyFont="1" applyAlignment="1">
      <alignment vertical="center"/>
    </xf>
    <xf numFmtId="0" fontId="14" fillId="0" borderId="0" xfId="0" applyFont="1"/>
    <xf numFmtId="0" fontId="15" fillId="6" borderId="0" xfId="0" applyFont="1" applyFill="1"/>
    <xf numFmtId="49" fontId="15" fillId="6" borderId="0" xfId="0" applyNumberFormat="1" applyFont="1" applyFill="1"/>
    <xf numFmtId="4" fontId="15" fillId="6" borderId="0" xfId="0" applyNumberFormat="1" applyFont="1" applyFill="1"/>
    <xf numFmtId="0" fontId="15" fillId="7" borderId="0" xfId="0" applyFont="1" applyFill="1"/>
    <xf numFmtId="49" fontId="15" fillId="7" borderId="0" xfId="0" applyNumberFormat="1" applyFont="1" applyFill="1"/>
    <xf numFmtId="4" fontId="15" fillId="7" borderId="0" xfId="0" applyNumberFormat="1" applyFont="1" applyFill="1"/>
    <xf numFmtId="0" fontId="3" fillId="8" borderId="0" xfId="0" applyFont="1" applyFill="1"/>
    <xf numFmtId="49" fontId="3" fillId="8" borderId="0" xfId="0" applyNumberFormat="1" applyFont="1" applyFill="1"/>
    <xf numFmtId="4" fontId="3" fillId="8" borderId="0" xfId="0" applyNumberFormat="1" applyFont="1" applyFill="1"/>
    <xf numFmtId="0" fontId="15" fillId="9" borderId="0" xfId="0" applyFont="1" applyFill="1"/>
    <xf numFmtId="49" fontId="15" fillId="9" borderId="0" xfId="0" applyNumberFormat="1" applyFont="1" applyFill="1"/>
    <xf numFmtId="4" fontId="15" fillId="9" borderId="0" xfId="0" applyNumberFormat="1" applyFont="1" applyFill="1"/>
    <xf numFmtId="0" fontId="3" fillId="4" borderId="0" xfId="0" applyFont="1" applyFill="1"/>
    <xf numFmtId="49" fontId="3" fillId="4" borderId="0" xfId="0" applyNumberFormat="1" applyFont="1" applyFill="1"/>
    <xf numFmtId="4" fontId="3" fillId="4" borderId="0" xfId="0" applyNumberFormat="1" applyFont="1" applyFill="1"/>
    <xf numFmtId="0" fontId="3" fillId="3" borderId="0" xfId="0" applyFont="1" applyFill="1"/>
    <xf numFmtId="49" fontId="3" fillId="3" borderId="0" xfId="0" applyNumberFormat="1" applyFont="1" applyFill="1"/>
    <xf numFmtId="4" fontId="3" fillId="3" borderId="0" xfId="0" applyNumberFormat="1" applyFont="1" applyFill="1"/>
    <xf numFmtId="0" fontId="3" fillId="10" borderId="0" xfId="0" applyFont="1" applyFill="1"/>
    <xf numFmtId="49" fontId="3" fillId="10" borderId="0" xfId="0" applyNumberFormat="1" applyFont="1" applyFill="1"/>
    <xf numFmtId="4" fontId="3" fillId="10" borderId="0" xfId="0" applyNumberFormat="1" applyFont="1" applyFill="1"/>
    <xf numFmtId="0" fontId="14" fillId="10" borderId="0" xfId="0" applyFont="1" applyFill="1"/>
    <xf numFmtId="49" fontId="14" fillId="10" borderId="0" xfId="0" applyNumberFormat="1" applyFont="1" applyFill="1"/>
    <xf numFmtId="4" fontId="14" fillId="10" borderId="0" xfId="0" applyNumberFormat="1" applyFont="1" applyFill="1"/>
    <xf numFmtId="0" fontId="16" fillId="2" borderId="0" xfId="0" applyFont="1" applyFill="1" applyAlignment="1">
      <alignment vertical="center"/>
    </xf>
    <xf numFmtId="49" fontId="17" fillId="2" borderId="0" xfId="0" applyNumberFormat="1" applyFont="1" applyFill="1" applyAlignment="1">
      <alignment vertical="center"/>
    </xf>
    <xf numFmtId="0" fontId="17" fillId="2" borderId="0" xfId="0" applyFont="1" applyFill="1" applyAlignment="1">
      <alignment vertical="center"/>
    </xf>
    <xf numFmtId="4" fontId="18" fillId="2" borderId="0" xfId="0" applyNumberFormat="1" applyFont="1" applyFill="1" applyAlignment="1">
      <alignment horizontal="center" vertical="center" wrapText="1"/>
    </xf>
    <xf numFmtId="4" fontId="19" fillId="2" borderId="0" xfId="0" applyNumberFormat="1" applyFont="1" applyFill="1" applyAlignment="1">
      <alignment horizontal="center" vertical="center" wrapText="1"/>
    </xf>
    <xf numFmtId="0" fontId="18" fillId="2" borderId="0" xfId="0" applyFont="1" applyFill="1" applyAlignment="1">
      <alignment horizontal="right" vertical="center"/>
    </xf>
    <xf numFmtId="0" fontId="0" fillId="0" borderId="0" xfId="0" applyAlignment="1">
      <alignment horizontal="center" vertical="top"/>
    </xf>
    <xf numFmtId="0" fontId="0" fillId="0" borderId="0" xfId="0" applyAlignment="1">
      <alignment vertical="top"/>
    </xf>
    <xf numFmtId="0" fontId="0" fillId="0" borderId="1" xfId="0" applyBorder="1"/>
    <xf numFmtId="49" fontId="6" fillId="11" borderId="0" xfId="0" applyNumberFormat="1" applyFont="1" applyFill="1"/>
    <xf numFmtId="49" fontId="6" fillId="11" borderId="0" xfId="0" applyNumberFormat="1" applyFont="1" applyFill="1" applyAlignment="1">
      <alignment wrapText="1"/>
    </xf>
    <xf numFmtId="164" fontId="6" fillId="11" borderId="0" xfId="0" applyNumberFormat="1" applyFont="1" applyFill="1"/>
    <xf numFmtId="2" fontId="6" fillId="11" borderId="0" xfId="0" applyNumberFormat="1" applyFont="1" applyFill="1"/>
    <xf numFmtId="0" fontId="0" fillId="0" borderId="0" xfId="0" applyAlignment="1">
      <alignment horizontal="center"/>
    </xf>
    <xf numFmtId="0" fontId="6" fillId="0" borderId="0" xfId="0" applyFont="1" applyAlignment="1">
      <alignment horizontal="center" vertical="center" wrapText="1"/>
    </xf>
    <xf numFmtId="0" fontId="14" fillId="0" borderId="0" xfId="0" applyFont="1" applyAlignment="1">
      <alignment horizontal="left"/>
    </xf>
    <xf numFmtId="0" fontId="0" fillId="0" borderId="0" xfId="0"/>
    <xf numFmtId="0" fontId="0" fillId="0" borderId="0" xfId="0" applyAlignment="1">
      <alignment horizontal="center" vertical="top"/>
    </xf>
    <xf numFmtId="0" fontId="0" fillId="0" borderId="0" xfId="0" applyAlignment="1">
      <alignment vertical="top"/>
    </xf>
    <xf numFmtId="0" fontId="9" fillId="5" borderId="0" xfId="0" applyFont="1" applyFill="1" applyAlignment="1">
      <alignment horizontal="center"/>
    </xf>
    <xf numFmtId="0" fontId="10" fillId="5" borderId="0" xfId="0" applyFont="1" applyFill="1" applyAlignment="1">
      <alignment horizontal="center"/>
    </xf>
    <xf numFmtId="0" fontId="11" fillId="5" borderId="0" xfId="0" applyFont="1" applyFill="1" applyAlignment="1">
      <alignment horizontal="center"/>
    </xf>
    <xf numFmtId="0" fontId="8" fillId="5" borderId="0" xfId="0" applyFont="1" applyFill="1" applyAlignment="1">
      <alignment horizontal="right"/>
    </xf>
    <xf numFmtId="49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49" fontId="4" fillId="0" borderId="0" xfId="0" applyNumberFormat="1" applyFont="1" applyAlignment="1">
      <alignment wrapText="1"/>
    </xf>
    <xf numFmtId="0" fontId="4" fillId="0" borderId="0" xfId="0" applyFont="1"/>
    <xf numFmtId="49" fontId="6" fillId="0" borderId="0" xfId="0" applyNumberFormat="1" applyFont="1"/>
    <xf numFmtId="0" fontId="6" fillId="0" borderId="0" xfId="0" applyFont="1"/>
    <xf numFmtId="0" fontId="4" fillId="0" borderId="0" xfId="0" applyFont="1" applyAlignment="1">
      <alignment wrapText="1"/>
    </xf>
    <xf numFmtId="49" fontId="7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gi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149225</xdr:colOff>
      <xdr:row>0</xdr:row>
      <xdr:rowOff>161925</xdr:rowOff>
    </xdr:from>
    <xdr:to>
      <xdr:col>3</xdr:col>
      <xdr:colOff>82261</xdr:colOff>
      <xdr:row>6</xdr:row>
      <xdr:rowOff>57150</xdr:rowOff>
    </xdr:to>
    <xdr:pic>
      <xdr:nvPicPr>
        <xdr:cNvPr id="6" name="Slika 5">
          <a:extLst>
            <a:ext uri="{FF2B5EF4-FFF2-40B4-BE49-F238E27FC236}">
              <a16:creationId xmlns:a16="http://schemas.microsoft.com/office/drawing/2014/main" id="{CE76B264-6AB8-4076-93D0-090BF3EAB5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225" y="161925"/>
          <a:ext cx="1742786" cy="1038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104776</xdr:colOff>
      <xdr:row>0</xdr:row>
      <xdr:rowOff>130176</xdr:rowOff>
    </xdr:from>
    <xdr:to>
      <xdr:col>13</xdr:col>
      <xdr:colOff>8658</xdr:colOff>
      <xdr:row>4</xdr:row>
      <xdr:rowOff>53976</xdr:rowOff>
    </xdr:to>
    <xdr:pic>
      <xdr:nvPicPr>
        <xdr:cNvPr id="7" name="Slika 6">
          <a:extLst>
            <a:ext uri="{FF2B5EF4-FFF2-40B4-BE49-F238E27FC236}">
              <a16:creationId xmlns:a16="http://schemas.microsoft.com/office/drawing/2014/main" id="{298F6F3D-BAEA-44C7-ABC5-A191775BC6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6" y="130176"/>
          <a:ext cx="507132" cy="685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076D60-6186-448B-A204-26BF0F393F2C}">
  <sheetPr>
    <pageSetUpPr fitToPage="1"/>
  </sheetPr>
  <dimension ref="A1:N31"/>
  <sheetViews>
    <sheetView zoomScaleNormal="100" workbookViewId="0">
      <selection activeCell="I13" sqref="I13"/>
    </sheetView>
  </sheetViews>
  <sheetFormatPr defaultRowHeight="15" x14ac:dyDescent="0.25"/>
  <sheetData>
    <row r="1" spans="1:14" x14ac:dyDescent="0.25">
      <c r="A1" s="22"/>
      <c r="B1" s="22"/>
      <c r="C1" s="22"/>
      <c r="D1" s="22"/>
      <c r="E1" s="22"/>
      <c r="F1" s="22"/>
      <c r="G1" s="22"/>
      <c r="H1" s="22"/>
      <c r="I1" s="22"/>
      <c r="J1" s="22"/>
      <c r="K1" s="22"/>
      <c r="L1" s="139"/>
      <c r="M1" s="139"/>
      <c r="N1" s="139"/>
    </row>
    <row r="2" spans="1:14" x14ac:dyDescent="0.25">
      <c r="A2" s="19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</row>
    <row r="3" spans="1:14" x14ac:dyDescent="0.2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</row>
    <row r="4" spans="1:14" x14ac:dyDescent="0.25">
      <c r="A4" s="22"/>
      <c r="B4" s="22"/>
      <c r="C4" s="22"/>
      <c r="D4" s="22"/>
      <c r="E4" s="22"/>
      <c r="F4" s="22"/>
      <c r="G4" s="22"/>
      <c r="H4" s="22"/>
      <c r="I4" s="22"/>
      <c r="J4" s="23"/>
      <c r="K4" s="24"/>
      <c r="L4" s="22"/>
      <c r="M4" s="22"/>
      <c r="N4" s="22"/>
    </row>
    <row r="5" spans="1:14" x14ac:dyDescent="0.25">
      <c r="A5" s="22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</row>
    <row r="6" spans="1:14" x14ac:dyDescent="0.25">
      <c r="A6" s="22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</row>
    <row r="7" spans="1:14" x14ac:dyDescent="0.25">
      <c r="A7" s="22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</row>
    <row r="8" spans="1:14" x14ac:dyDescent="0.25">
      <c r="A8" s="22"/>
      <c r="B8" s="22"/>
      <c r="C8" s="22"/>
      <c r="D8" s="22"/>
      <c r="E8" s="22"/>
      <c r="F8" s="22"/>
      <c r="G8" s="22"/>
      <c r="H8" s="22"/>
      <c r="I8" s="25"/>
      <c r="J8" s="22"/>
      <c r="K8" s="22"/>
      <c r="L8" s="22"/>
      <c r="M8" s="22"/>
      <c r="N8" s="22"/>
    </row>
    <row r="9" spans="1:14" x14ac:dyDescent="0.25">
      <c r="A9" s="22"/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</row>
    <row r="10" spans="1:14" x14ac:dyDescent="0.25">
      <c r="A10" s="22"/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</row>
    <row r="11" spans="1:14" x14ac:dyDescent="0.25">
      <c r="A11" s="22"/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</row>
    <row r="12" spans="1:14" x14ac:dyDescent="0.25">
      <c r="A12" s="22"/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</row>
    <row r="13" spans="1:14" x14ac:dyDescent="0.25">
      <c r="A13" s="22"/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</row>
    <row r="14" spans="1:14" x14ac:dyDescent="0.25">
      <c r="A14" s="22"/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</row>
    <row r="15" spans="1:14" x14ac:dyDescent="0.25">
      <c r="A15" s="22"/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</row>
    <row r="16" spans="1:14" ht="26.25" x14ac:dyDescent="0.4">
      <c r="A16" s="140" t="s">
        <v>21</v>
      </c>
      <c r="B16" s="140"/>
      <c r="C16" s="140"/>
      <c r="D16" s="140"/>
      <c r="E16" s="140"/>
      <c r="F16" s="140"/>
      <c r="G16" s="140"/>
      <c r="H16" s="140"/>
      <c r="I16" s="140"/>
      <c r="J16" s="140"/>
      <c r="K16" s="140"/>
      <c r="L16" s="140"/>
      <c r="M16" s="140"/>
      <c r="N16" s="140"/>
    </row>
    <row r="17" spans="1:14" ht="26.25" x14ac:dyDescent="0.4">
      <c r="A17" s="140" t="s">
        <v>22</v>
      </c>
      <c r="B17" s="140"/>
      <c r="C17" s="140"/>
      <c r="D17" s="140"/>
      <c r="E17" s="140"/>
      <c r="F17" s="140"/>
      <c r="G17" s="140"/>
      <c r="H17" s="140"/>
      <c r="I17" s="140"/>
      <c r="J17" s="140"/>
      <c r="K17" s="140"/>
      <c r="L17" s="140"/>
      <c r="M17" s="140"/>
      <c r="N17" s="140"/>
    </row>
    <row r="18" spans="1:14" ht="23.25" x14ac:dyDescent="0.35">
      <c r="A18" s="141"/>
      <c r="B18" s="141"/>
      <c r="C18" s="141"/>
      <c r="D18" s="141"/>
      <c r="E18" s="141"/>
      <c r="F18" s="141"/>
      <c r="G18" s="141"/>
      <c r="H18" s="141"/>
      <c r="I18" s="141"/>
      <c r="J18" s="141"/>
      <c r="K18" s="141"/>
      <c r="L18" s="141"/>
      <c r="M18" s="141"/>
      <c r="N18" s="141"/>
    </row>
    <row r="19" spans="1:14" x14ac:dyDescent="0.25">
      <c r="A19" s="22"/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</row>
    <row r="20" spans="1:14" x14ac:dyDescent="0.25">
      <c r="A20" s="22"/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</row>
    <row r="21" spans="1:14" x14ac:dyDescent="0.25">
      <c r="A21" s="22"/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</row>
    <row r="22" spans="1:14" x14ac:dyDescent="0.25">
      <c r="A22" s="22"/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</row>
    <row r="23" spans="1:14" x14ac:dyDescent="0.25">
      <c r="A23" s="22"/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</row>
    <row r="24" spans="1:14" x14ac:dyDescent="0.25">
      <c r="A24" s="22"/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</row>
    <row r="25" spans="1:14" x14ac:dyDescent="0.25">
      <c r="A25" s="22"/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</row>
    <row r="26" spans="1:14" x14ac:dyDescent="0.25">
      <c r="A26" s="22"/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</row>
    <row r="27" spans="1:14" x14ac:dyDescent="0.25">
      <c r="A27" s="22"/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</row>
    <row r="28" spans="1:14" x14ac:dyDescent="0.25">
      <c r="A28" s="22"/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</row>
    <row r="29" spans="1:14" x14ac:dyDescent="0.25">
      <c r="A29" s="22"/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</row>
    <row r="30" spans="1:14" x14ac:dyDescent="0.25">
      <c r="A30" s="22"/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</row>
    <row r="31" spans="1:14" x14ac:dyDescent="0.25">
      <c r="A31" s="22"/>
      <c r="B31" s="22"/>
      <c r="C31" s="22"/>
      <c r="D31" s="22"/>
      <c r="E31" s="22"/>
      <c r="F31" s="22"/>
      <c r="G31" s="22"/>
      <c r="H31" s="22"/>
      <c r="I31" s="22"/>
      <c r="J31" s="142" t="s">
        <v>514</v>
      </c>
      <c r="K31" s="142"/>
      <c r="L31" s="142"/>
      <c r="M31" s="142"/>
      <c r="N31" s="142"/>
    </row>
  </sheetData>
  <mergeCells count="5">
    <mergeCell ref="L1:N1"/>
    <mergeCell ref="A16:N16"/>
    <mergeCell ref="A17:N17"/>
    <mergeCell ref="A18:N18"/>
    <mergeCell ref="J31:N31"/>
  </mergeCells>
  <pageMargins left="0.7" right="0.7" top="0.75" bottom="0.75" header="0.3" footer="0.3"/>
  <pageSetup paperSize="9" fitToHeight="0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C84CF9-9883-48D2-83E8-54EB59F040EE}">
  <sheetPr>
    <pageSetUpPr fitToPage="1"/>
  </sheetPr>
  <dimension ref="A1:H158"/>
  <sheetViews>
    <sheetView view="pageBreakPreview" topLeftCell="A118" zoomScale="60" zoomScaleNormal="85" workbookViewId="0">
      <selection activeCell="A3" sqref="A3"/>
    </sheetView>
  </sheetViews>
  <sheetFormatPr defaultRowHeight="15" x14ac:dyDescent="0.25"/>
  <cols>
    <col min="1" max="1" width="12.7109375" style="1" customWidth="1"/>
    <col min="2" max="2" width="77.5703125" style="4" customWidth="1"/>
    <col min="3" max="3" width="20.7109375" style="2" customWidth="1"/>
    <col min="4" max="4" width="25.7109375" style="2" customWidth="1"/>
    <col min="5" max="6" width="20.7109375" style="2" customWidth="1"/>
    <col min="7" max="8" width="20.7109375" style="3" customWidth="1"/>
  </cols>
  <sheetData>
    <row r="1" spans="1:8" s="18" customFormat="1" ht="15.75" x14ac:dyDescent="0.25">
      <c r="A1" s="35"/>
      <c r="B1" s="145" t="s">
        <v>221</v>
      </c>
      <c r="C1" s="149"/>
      <c r="D1" s="149"/>
      <c r="E1" s="149"/>
      <c r="F1" s="149"/>
      <c r="G1" s="149"/>
      <c r="H1" s="149"/>
    </row>
    <row r="2" spans="1:8" s="18" customFormat="1" ht="15.75" x14ac:dyDescent="0.25">
      <c r="A2" s="35" t="s">
        <v>513</v>
      </c>
      <c r="B2" s="36"/>
      <c r="C2" s="37"/>
      <c r="D2" s="37"/>
      <c r="E2" s="37"/>
      <c r="F2" s="37"/>
      <c r="G2" s="17"/>
      <c r="H2" s="17"/>
    </row>
    <row r="8" spans="1:8" ht="26.25" x14ac:dyDescent="0.25">
      <c r="A8" s="150" t="s">
        <v>28</v>
      </c>
      <c r="B8" s="151"/>
      <c r="C8" s="151"/>
      <c r="D8" s="151"/>
      <c r="E8" s="151"/>
      <c r="F8" s="151"/>
      <c r="G8" s="151"/>
      <c r="H8" s="151"/>
    </row>
    <row r="9" spans="1:8" ht="18.75" x14ac:dyDescent="0.25">
      <c r="A9" s="134" t="s">
        <v>22</v>
      </c>
      <c r="B9" s="134"/>
      <c r="C9" s="134"/>
      <c r="D9" s="134"/>
      <c r="E9" s="134"/>
      <c r="F9" s="134"/>
      <c r="G9" s="134"/>
      <c r="H9" s="134"/>
    </row>
    <row r="10" spans="1:8" x14ac:dyDescent="0.25">
      <c r="A10" s="26"/>
      <c r="B10" s="26"/>
      <c r="C10" s="26"/>
      <c r="D10" s="26"/>
      <c r="E10" s="26"/>
      <c r="F10" s="26"/>
      <c r="G10" s="26"/>
      <c r="H10" s="26"/>
    </row>
    <row r="11" spans="1:8" x14ac:dyDescent="0.25">
      <c r="A11" s="26"/>
      <c r="B11" s="26"/>
      <c r="C11" s="26"/>
      <c r="D11" s="26"/>
      <c r="E11" s="26"/>
      <c r="F11" s="26"/>
      <c r="G11" s="26"/>
      <c r="H11" s="26"/>
    </row>
    <row r="12" spans="1:8" x14ac:dyDescent="0.25">
      <c r="A12" s="26"/>
      <c r="B12" s="26"/>
      <c r="C12" s="26"/>
      <c r="D12" s="26"/>
      <c r="E12" s="26"/>
      <c r="F12" s="26"/>
      <c r="G12" s="26"/>
      <c r="H12" s="26"/>
    </row>
    <row r="13" spans="1:8" x14ac:dyDescent="0.25">
      <c r="A13" s="26"/>
      <c r="B13" s="26"/>
      <c r="C13" s="26"/>
      <c r="D13" s="26"/>
      <c r="E13" s="26"/>
      <c r="F13" s="26"/>
      <c r="G13" s="26"/>
      <c r="H13" s="26"/>
    </row>
    <row r="14" spans="1:8" ht="18.75" x14ac:dyDescent="0.25">
      <c r="A14" s="26"/>
      <c r="B14" s="52" t="s">
        <v>29</v>
      </c>
      <c r="C14" s="26"/>
      <c r="D14" s="26"/>
      <c r="E14" s="26"/>
      <c r="F14" s="26"/>
      <c r="G14" s="26"/>
      <c r="H14" s="26"/>
    </row>
    <row r="15" spans="1:8" x14ac:dyDescent="0.25">
      <c r="A15" s="26"/>
      <c r="B15" s="27"/>
      <c r="C15" s="26"/>
      <c r="D15" s="26"/>
      <c r="E15" s="26"/>
      <c r="F15" s="26"/>
      <c r="G15" s="26"/>
      <c r="H15" s="26"/>
    </row>
    <row r="16" spans="1:8" ht="18.75" x14ac:dyDescent="0.25">
      <c r="A16" s="143" t="s">
        <v>30</v>
      </c>
      <c r="B16" s="144"/>
      <c r="C16" s="144"/>
      <c r="D16" s="144"/>
      <c r="E16" s="144"/>
      <c r="F16" s="144"/>
      <c r="G16" s="144"/>
      <c r="H16" s="144"/>
    </row>
    <row r="17" spans="1:8" x14ac:dyDescent="0.25">
      <c r="A17" s="28"/>
      <c r="B17" s="20"/>
      <c r="C17" s="20"/>
      <c r="D17" s="20"/>
      <c r="E17" s="20"/>
      <c r="F17" s="20"/>
      <c r="G17" s="20"/>
      <c r="H17" s="20"/>
    </row>
    <row r="18" spans="1:8" x14ac:dyDescent="0.25">
      <c r="A18" s="28"/>
      <c r="B18" s="20"/>
      <c r="C18" s="20"/>
      <c r="D18" s="20"/>
      <c r="E18" s="20"/>
      <c r="F18" s="20"/>
      <c r="G18" s="20"/>
      <c r="H18" s="20"/>
    </row>
    <row r="19" spans="1:8" x14ac:dyDescent="0.25">
      <c r="A19" s="28"/>
      <c r="B19" s="20"/>
      <c r="C19" s="20"/>
      <c r="D19" s="20"/>
      <c r="E19" s="20"/>
      <c r="F19" s="20"/>
      <c r="G19" s="20"/>
      <c r="H19" s="20"/>
    </row>
    <row r="20" spans="1:8" s="18" customFormat="1" ht="15.75" x14ac:dyDescent="0.25">
      <c r="A20" s="38"/>
      <c r="B20" s="152" t="s">
        <v>222</v>
      </c>
      <c r="C20" s="152"/>
      <c r="D20" s="152"/>
      <c r="E20" s="152"/>
      <c r="F20" s="152"/>
      <c r="G20" s="152"/>
      <c r="H20" s="152"/>
    </row>
    <row r="21" spans="1:8" x14ac:dyDescent="0.25">
      <c r="A21" s="28"/>
      <c r="B21" s="20"/>
      <c r="C21" s="20"/>
      <c r="D21" s="20"/>
      <c r="E21" s="20"/>
      <c r="F21" s="20"/>
      <c r="G21" s="20"/>
      <c r="H21" s="20"/>
    </row>
    <row r="22" spans="1:8" x14ac:dyDescent="0.25">
      <c r="A22" s="28"/>
      <c r="B22" s="20"/>
      <c r="C22" s="20"/>
      <c r="D22" s="20"/>
      <c r="E22" s="20"/>
      <c r="F22" s="20"/>
      <c r="G22" s="20"/>
      <c r="H22" s="20"/>
    </row>
    <row r="23" spans="1:8" s="14" customFormat="1" ht="15.75" x14ac:dyDescent="0.25">
      <c r="A23" s="10"/>
      <c r="B23" s="11"/>
      <c r="C23" s="12"/>
      <c r="D23" s="12"/>
      <c r="E23" s="12"/>
      <c r="F23" s="12"/>
      <c r="G23" s="13"/>
      <c r="H23" s="13"/>
    </row>
    <row r="24" spans="1:8" x14ac:dyDescent="0.25">
      <c r="A24" s="1" t="s">
        <v>0</v>
      </c>
    </row>
    <row r="25" spans="1:8" s="15" customFormat="1" ht="56.25" x14ac:dyDescent="0.25">
      <c r="A25" s="40" t="s">
        <v>1</v>
      </c>
      <c r="B25" s="40" t="s">
        <v>24</v>
      </c>
      <c r="C25" s="50" t="s">
        <v>23</v>
      </c>
      <c r="D25" s="50" t="s">
        <v>2</v>
      </c>
      <c r="E25" s="50" t="s">
        <v>3</v>
      </c>
      <c r="F25" s="50" t="s">
        <v>25</v>
      </c>
      <c r="G25" s="51" t="s">
        <v>26</v>
      </c>
      <c r="H25" s="51" t="s">
        <v>27</v>
      </c>
    </row>
    <row r="26" spans="1:8" s="16" customFormat="1" ht="18.75" x14ac:dyDescent="0.3">
      <c r="A26" s="41"/>
      <c r="B26" s="42" t="s">
        <v>4</v>
      </c>
      <c r="C26" s="43"/>
      <c r="D26" s="43"/>
      <c r="E26" s="43"/>
      <c r="F26" s="43"/>
      <c r="G26" s="44"/>
      <c r="H26" s="44"/>
    </row>
    <row r="27" spans="1:8" s="16" customFormat="1" ht="18.75" x14ac:dyDescent="0.3">
      <c r="A27" s="45" t="s">
        <v>5</v>
      </c>
      <c r="B27" s="46" t="s">
        <v>6</v>
      </c>
      <c r="C27" s="47">
        <v>1475059.34</v>
      </c>
      <c r="D27" s="47">
        <v>3634995</v>
      </c>
      <c r="E27" s="47">
        <v>3521885</v>
      </c>
      <c r="F27" s="47">
        <v>2623651.77</v>
      </c>
      <c r="G27" s="48">
        <v>177.87</v>
      </c>
      <c r="H27" s="48">
        <v>74.5</v>
      </c>
    </row>
    <row r="28" spans="1:8" s="16" customFormat="1" ht="18.75" x14ac:dyDescent="0.3">
      <c r="A28" s="45" t="s">
        <v>7</v>
      </c>
      <c r="B28" s="46" t="s">
        <v>8</v>
      </c>
      <c r="C28" s="47">
        <v>0</v>
      </c>
      <c r="D28" s="47">
        <v>71400</v>
      </c>
      <c r="E28" s="47">
        <v>0</v>
      </c>
      <c r="F28" s="47">
        <v>0</v>
      </c>
      <c r="G28" s="48">
        <v>0</v>
      </c>
      <c r="H28" s="48">
        <v>0</v>
      </c>
    </row>
    <row r="29" spans="1:8" s="16" customFormat="1" ht="18.75" x14ac:dyDescent="0.3">
      <c r="A29" s="45" t="s">
        <v>9</v>
      </c>
      <c r="B29" s="46" t="s">
        <v>10</v>
      </c>
      <c r="C29" s="47">
        <v>977201.7</v>
      </c>
      <c r="D29" s="47">
        <v>1202015</v>
      </c>
      <c r="E29" s="47">
        <v>1048425</v>
      </c>
      <c r="F29" s="47">
        <v>987390.48</v>
      </c>
      <c r="G29" s="48">
        <v>101.04</v>
      </c>
      <c r="H29" s="48">
        <v>94.18</v>
      </c>
    </row>
    <row r="30" spans="1:8" s="16" customFormat="1" ht="18.75" x14ac:dyDescent="0.3">
      <c r="A30" s="45" t="s">
        <v>11</v>
      </c>
      <c r="B30" s="46" t="s">
        <v>12</v>
      </c>
      <c r="C30" s="47">
        <v>453198.59</v>
      </c>
      <c r="D30" s="47">
        <v>3086780</v>
      </c>
      <c r="E30" s="47">
        <v>2505460</v>
      </c>
      <c r="F30" s="47">
        <v>1217116.82</v>
      </c>
      <c r="G30" s="48">
        <v>268.56</v>
      </c>
      <c r="H30" s="48">
        <v>48.58</v>
      </c>
    </row>
    <row r="31" spans="1:8" s="16" customFormat="1" ht="18.75" x14ac:dyDescent="0.3">
      <c r="A31" s="41"/>
      <c r="B31" s="42" t="s">
        <v>13</v>
      </c>
      <c r="C31" s="43"/>
      <c r="D31" s="43"/>
      <c r="E31" s="43"/>
      <c r="F31" s="43"/>
      <c r="G31" s="44"/>
      <c r="H31" s="44"/>
    </row>
    <row r="32" spans="1:8" s="16" customFormat="1" ht="18.75" x14ac:dyDescent="0.3">
      <c r="A32" s="45" t="s">
        <v>14</v>
      </c>
      <c r="B32" s="46" t="s">
        <v>15</v>
      </c>
      <c r="C32" s="47">
        <v>0</v>
      </c>
      <c r="D32" s="47">
        <v>578000</v>
      </c>
      <c r="E32" s="47">
        <v>0</v>
      </c>
      <c r="F32" s="47">
        <v>0</v>
      </c>
      <c r="G32" s="48">
        <v>0</v>
      </c>
      <c r="H32" s="48">
        <v>0</v>
      </c>
    </row>
    <row r="33" spans="1:8" s="16" customFormat="1" ht="18.75" x14ac:dyDescent="0.3">
      <c r="A33" s="45" t="s">
        <v>16</v>
      </c>
      <c r="B33" s="46" t="s">
        <v>17</v>
      </c>
      <c r="C33" s="47">
        <v>0</v>
      </c>
      <c r="D33" s="47">
        <v>25600</v>
      </c>
      <c r="E33" s="47">
        <v>0</v>
      </c>
      <c r="F33" s="47">
        <v>0</v>
      </c>
      <c r="G33" s="48">
        <v>0</v>
      </c>
      <c r="H33" s="48">
        <v>0</v>
      </c>
    </row>
    <row r="34" spans="1:8" s="16" customFormat="1" ht="18.75" x14ac:dyDescent="0.3">
      <c r="A34" s="41"/>
      <c r="B34" s="42" t="s">
        <v>18</v>
      </c>
      <c r="C34" s="43"/>
      <c r="D34" s="43"/>
      <c r="E34" s="43"/>
      <c r="F34" s="43"/>
      <c r="G34" s="44"/>
      <c r="H34" s="44"/>
    </row>
    <row r="35" spans="1:8" s="16" customFormat="1" ht="18.75" x14ac:dyDescent="0.3">
      <c r="A35" s="45" t="s">
        <v>19</v>
      </c>
      <c r="B35" s="46" t="s">
        <v>20</v>
      </c>
      <c r="C35" s="47">
        <v>210952.65</v>
      </c>
      <c r="D35" s="47">
        <v>30000</v>
      </c>
      <c r="E35" s="47">
        <v>30000</v>
      </c>
      <c r="F35" s="47">
        <v>210952.65</v>
      </c>
      <c r="G35" s="48">
        <v>100</v>
      </c>
      <c r="H35" s="48">
        <v>703.18</v>
      </c>
    </row>
    <row r="36" spans="1:8" s="9" customFormat="1" x14ac:dyDescent="0.25">
      <c r="A36" s="29"/>
      <c r="B36" s="30"/>
      <c r="C36" s="31"/>
      <c r="D36" s="31"/>
      <c r="E36" s="31"/>
      <c r="F36" s="31"/>
      <c r="G36" s="32"/>
      <c r="H36" s="32"/>
    </row>
    <row r="37" spans="1:8" s="9" customFormat="1" x14ac:dyDescent="0.25">
      <c r="A37" s="29"/>
      <c r="B37" s="30"/>
      <c r="C37" s="31"/>
      <c r="D37" s="31"/>
      <c r="E37" s="31"/>
      <c r="F37" s="31"/>
      <c r="G37" s="32"/>
      <c r="H37" s="32"/>
    </row>
    <row r="38" spans="1:8" s="9" customFormat="1" x14ac:dyDescent="0.25">
      <c r="A38" s="5"/>
      <c r="B38" s="6"/>
      <c r="C38" s="7"/>
      <c r="D38" s="7"/>
      <c r="E38" s="7"/>
      <c r="F38" s="7"/>
      <c r="G38" s="8"/>
      <c r="H38" s="8"/>
    </row>
    <row r="39" spans="1:8" s="18" customFormat="1" ht="18.75" x14ac:dyDescent="0.25">
      <c r="A39" s="143" t="s">
        <v>31</v>
      </c>
      <c r="B39" s="144"/>
      <c r="C39" s="144"/>
      <c r="D39" s="144"/>
      <c r="E39" s="144"/>
      <c r="F39" s="144"/>
      <c r="G39" s="144"/>
      <c r="H39" s="144"/>
    </row>
    <row r="40" spans="1:8" s="18" customFormat="1" ht="15.75" x14ac:dyDescent="0.25">
      <c r="A40" s="38"/>
      <c r="B40" s="21"/>
      <c r="C40" s="21"/>
      <c r="D40" s="21"/>
      <c r="E40" s="21"/>
      <c r="F40" s="21"/>
      <c r="G40" s="21"/>
      <c r="H40" s="21"/>
    </row>
    <row r="41" spans="1:8" s="18" customFormat="1" ht="15.75" x14ac:dyDescent="0.25">
      <c r="A41" s="35"/>
      <c r="B41" s="145" t="s">
        <v>223</v>
      </c>
      <c r="C41" s="146"/>
      <c r="D41" s="146"/>
      <c r="E41" s="146"/>
      <c r="F41" s="146"/>
      <c r="G41" s="146"/>
      <c r="H41" s="146"/>
    </row>
    <row r="42" spans="1:8" s="18" customFormat="1" ht="15.75" x14ac:dyDescent="0.25">
      <c r="A42" s="35"/>
      <c r="B42" s="36"/>
      <c r="C42" s="37"/>
      <c r="D42" s="37"/>
      <c r="E42" s="37"/>
      <c r="F42" s="37"/>
      <c r="G42" s="17"/>
      <c r="H42" s="17"/>
    </row>
    <row r="43" spans="1:8" s="18" customFormat="1" ht="18.75" x14ac:dyDescent="0.3">
      <c r="A43" s="147" t="s">
        <v>32</v>
      </c>
      <c r="B43" s="148"/>
      <c r="C43" s="37"/>
      <c r="D43" s="37"/>
      <c r="E43" s="37"/>
      <c r="F43" s="37"/>
      <c r="G43" s="17"/>
      <c r="H43" s="17"/>
    </row>
    <row r="44" spans="1:8" s="18" customFormat="1" ht="56.25" x14ac:dyDescent="0.25">
      <c r="A44" s="40" t="s">
        <v>1</v>
      </c>
      <c r="B44" s="40" t="s">
        <v>342</v>
      </c>
      <c r="C44" s="50" t="s">
        <v>23</v>
      </c>
      <c r="D44" s="50" t="s">
        <v>2</v>
      </c>
      <c r="E44" s="50" t="s">
        <v>3</v>
      </c>
      <c r="F44" s="50" t="s">
        <v>220</v>
      </c>
      <c r="G44" s="51" t="s">
        <v>26</v>
      </c>
      <c r="H44" s="51" t="s">
        <v>27</v>
      </c>
    </row>
    <row r="45" spans="1:8" s="18" customFormat="1" ht="18.75" x14ac:dyDescent="0.3">
      <c r="A45" s="54"/>
      <c r="B45" s="42" t="s">
        <v>4</v>
      </c>
      <c r="C45" s="43"/>
      <c r="D45" s="43"/>
      <c r="E45" s="43"/>
      <c r="F45" s="43"/>
      <c r="G45" s="44"/>
      <c r="H45" s="44"/>
    </row>
    <row r="46" spans="1:8" s="18" customFormat="1" ht="18.75" x14ac:dyDescent="0.3">
      <c r="A46" s="55" t="s">
        <v>5</v>
      </c>
      <c r="B46" s="56" t="s">
        <v>6</v>
      </c>
      <c r="C46" s="57">
        <v>1475059.34</v>
      </c>
      <c r="D46" s="57">
        <v>3634995</v>
      </c>
      <c r="E46" s="57">
        <v>3521885</v>
      </c>
      <c r="F46" s="57">
        <v>2623651.77</v>
      </c>
      <c r="G46" s="58">
        <v>177.87</v>
      </c>
      <c r="H46" s="58">
        <v>74.5</v>
      </c>
    </row>
    <row r="47" spans="1:8" s="18" customFormat="1" ht="18.75" x14ac:dyDescent="0.3">
      <c r="A47" s="59" t="s">
        <v>33</v>
      </c>
      <c r="B47" s="60" t="s">
        <v>34</v>
      </c>
      <c r="C47" s="61">
        <v>281036.39</v>
      </c>
      <c r="D47" s="61">
        <v>220000</v>
      </c>
      <c r="E47" s="61">
        <v>220000</v>
      </c>
      <c r="F47" s="61">
        <v>310601.25</v>
      </c>
      <c r="G47" s="62">
        <v>110.52</v>
      </c>
      <c r="H47" s="62">
        <v>141.18</v>
      </c>
    </row>
    <row r="48" spans="1:8" s="18" customFormat="1" ht="18.75" x14ac:dyDescent="0.3">
      <c r="A48" s="63" t="s">
        <v>35</v>
      </c>
      <c r="B48" s="64" t="s">
        <v>36</v>
      </c>
      <c r="C48" s="65">
        <v>261889.73</v>
      </c>
      <c r="D48" s="66"/>
      <c r="E48" s="66"/>
      <c r="F48" s="65">
        <v>284136.67</v>
      </c>
      <c r="G48" s="67">
        <v>108.49</v>
      </c>
      <c r="H48" s="66"/>
    </row>
    <row r="49" spans="1:8" s="18" customFormat="1" ht="18.75" x14ac:dyDescent="0.3">
      <c r="A49" s="63" t="s">
        <v>37</v>
      </c>
      <c r="B49" s="64" t="s">
        <v>38</v>
      </c>
      <c r="C49" s="65">
        <v>261889.73</v>
      </c>
      <c r="D49" s="66"/>
      <c r="E49" s="66"/>
      <c r="F49" s="65">
        <v>284136.67</v>
      </c>
      <c r="G49" s="67">
        <v>108.49</v>
      </c>
      <c r="H49" s="66"/>
    </row>
    <row r="50" spans="1:8" s="18" customFormat="1" ht="18.75" x14ac:dyDescent="0.3">
      <c r="A50" s="63" t="s">
        <v>39</v>
      </c>
      <c r="B50" s="64" t="s">
        <v>40</v>
      </c>
      <c r="C50" s="65">
        <v>14968.06</v>
      </c>
      <c r="D50" s="66"/>
      <c r="E50" s="66"/>
      <c r="F50" s="65">
        <v>20700.25</v>
      </c>
      <c r="G50" s="67">
        <v>138.30000000000001</v>
      </c>
      <c r="H50" s="66"/>
    </row>
    <row r="51" spans="1:8" s="18" customFormat="1" ht="18.75" x14ac:dyDescent="0.3">
      <c r="A51" s="63" t="s">
        <v>41</v>
      </c>
      <c r="B51" s="64" t="s">
        <v>42</v>
      </c>
      <c r="C51" s="65">
        <v>264</v>
      </c>
      <c r="D51" s="66"/>
      <c r="E51" s="66"/>
      <c r="F51" s="65">
        <v>4726.8</v>
      </c>
      <c r="G51" s="67">
        <v>1790.45</v>
      </c>
      <c r="H51" s="66"/>
    </row>
    <row r="52" spans="1:8" s="18" customFormat="1" ht="18.75" x14ac:dyDescent="0.3">
      <c r="A52" s="63" t="s">
        <v>43</v>
      </c>
      <c r="B52" s="64" t="s">
        <v>44</v>
      </c>
      <c r="C52" s="65">
        <v>14704.06</v>
      </c>
      <c r="D52" s="66"/>
      <c r="E52" s="66"/>
      <c r="F52" s="65">
        <v>15973.45</v>
      </c>
      <c r="G52" s="67">
        <v>108.63</v>
      </c>
      <c r="H52" s="66"/>
    </row>
    <row r="53" spans="1:8" s="18" customFormat="1" ht="18.75" x14ac:dyDescent="0.3">
      <c r="A53" s="63" t="s">
        <v>45</v>
      </c>
      <c r="B53" s="64" t="s">
        <v>46</v>
      </c>
      <c r="C53" s="65">
        <v>4178.6000000000004</v>
      </c>
      <c r="D53" s="66"/>
      <c r="E53" s="66"/>
      <c r="F53" s="65">
        <v>5764.33</v>
      </c>
      <c r="G53" s="67">
        <v>137.94999999999999</v>
      </c>
      <c r="H53" s="66"/>
    </row>
    <row r="54" spans="1:8" s="18" customFormat="1" ht="18.75" x14ac:dyDescent="0.3">
      <c r="A54" s="63" t="s">
        <v>47</v>
      </c>
      <c r="B54" s="64" t="s">
        <v>48</v>
      </c>
      <c r="C54" s="65">
        <v>4178.6000000000004</v>
      </c>
      <c r="D54" s="66"/>
      <c r="E54" s="66"/>
      <c r="F54" s="65">
        <v>5764.33</v>
      </c>
      <c r="G54" s="67">
        <v>137.94999999999999</v>
      </c>
      <c r="H54" s="66"/>
    </row>
    <row r="55" spans="1:8" s="18" customFormat="1" ht="37.5" x14ac:dyDescent="0.3">
      <c r="A55" s="59" t="s">
        <v>49</v>
      </c>
      <c r="B55" s="60" t="s">
        <v>50</v>
      </c>
      <c r="C55" s="61">
        <v>991774.18</v>
      </c>
      <c r="D55" s="61">
        <v>3236160</v>
      </c>
      <c r="E55" s="61">
        <v>3122655</v>
      </c>
      <c r="F55" s="61">
        <v>2102669.86</v>
      </c>
      <c r="G55" s="62">
        <v>212.01</v>
      </c>
      <c r="H55" s="62">
        <v>67.34</v>
      </c>
    </row>
    <row r="56" spans="1:8" s="18" customFormat="1" ht="18.75" x14ac:dyDescent="0.3">
      <c r="A56" s="63" t="s">
        <v>51</v>
      </c>
      <c r="B56" s="64" t="s">
        <v>52</v>
      </c>
      <c r="C56" s="65">
        <v>690416.63</v>
      </c>
      <c r="D56" s="66"/>
      <c r="E56" s="66"/>
      <c r="F56" s="65">
        <v>1010030.23</v>
      </c>
      <c r="G56" s="67">
        <v>146.29</v>
      </c>
      <c r="H56" s="66"/>
    </row>
    <row r="57" spans="1:8" s="18" customFormat="1" ht="18.75" x14ac:dyDescent="0.3">
      <c r="A57" s="63" t="s">
        <v>53</v>
      </c>
      <c r="B57" s="64" t="s">
        <v>54</v>
      </c>
      <c r="C57" s="65">
        <v>434119.64</v>
      </c>
      <c r="D57" s="66"/>
      <c r="E57" s="66"/>
      <c r="F57" s="65">
        <v>39121.35</v>
      </c>
      <c r="G57" s="67">
        <v>9.01</v>
      </c>
      <c r="H57" s="66"/>
    </row>
    <row r="58" spans="1:8" s="18" customFormat="1" ht="18.75" x14ac:dyDescent="0.3">
      <c r="A58" s="63" t="s">
        <v>55</v>
      </c>
      <c r="B58" s="64" t="s">
        <v>56</v>
      </c>
      <c r="C58" s="65">
        <v>256296.99</v>
      </c>
      <c r="D58" s="66"/>
      <c r="E58" s="66"/>
      <c r="F58" s="65">
        <v>970908.88</v>
      </c>
      <c r="G58" s="67">
        <v>378.82</v>
      </c>
      <c r="H58" s="66"/>
    </row>
    <row r="59" spans="1:8" s="18" customFormat="1" ht="18.75" x14ac:dyDescent="0.3">
      <c r="A59" s="63" t="s">
        <v>57</v>
      </c>
      <c r="B59" s="64" t="s">
        <v>58</v>
      </c>
      <c r="C59" s="65">
        <v>301357.55</v>
      </c>
      <c r="D59" s="66"/>
      <c r="E59" s="66"/>
      <c r="F59" s="65">
        <v>656953.43000000005</v>
      </c>
      <c r="G59" s="67">
        <v>218</v>
      </c>
      <c r="H59" s="66"/>
    </row>
    <row r="60" spans="1:8" s="18" customFormat="1" ht="18.75" x14ac:dyDescent="0.3">
      <c r="A60" s="63" t="s">
        <v>59</v>
      </c>
      <c r="B60" s="64" t="s">
        <v>60</v>
      </c>
      <c r="C60" s="65">
        <v>9803.74</v>
      </c>
      <c r="D60" s="66"/>
      <c r="E60" s="66"/>
      <c r="F60" s="65">
        <v>0</v>
      </c>
      <c r="G60" s="67">
        <v>0</v>
      </c>
      <c r="H60" s="66"/>
    </row>
    <row r="61" spans="1:8" s="18" customFormat="1" ht="18.75" x14ac:dyDescent="0.3">
      <c r="A61" s="63" t="s">
        <v>61</v>
      </c>
      <c r="B61" s="64" t="s">
        <v>62</v>
      </c>
      <c r="C61" s="65">
        <v>291553.81</v>
      </c>
      <c r="D61" s="66"/>
      <c r="E61" s="66"/>
      <c r="F61" s="65">
        <v>656953.43000000005</v>
      </c>
      <c r="G61" s="67">
        <v>225.33</v>
      </c>
      <c r="H61" s="66"/>
    </row>
    <row r="62" spans="1:8" s="18" customFormat="1" ht="18.75" x14ac:dyDescent="0.3">
      <c r="A62" s="59" t="s">
        <v>63</v>
      </c>
      <c r="B62" s="60" t="s">
        <v>64</v>
      </c>
      <c r="C62" s="61">
        <v>28689.99</v>
      </c>
      <c r="D62" s="61">
        <v>30100</v>
      </c>
      <c r="E62" s="61">
        <v>30100</v>
      </c>
      <c r="F62" s="61">
        <v>34464.300000000003</v>
      </c>
      <c r="G62" s="62">
        <v>120.13</v>
      </c>
      <c r="H62" s="62">
        <v>114.5</v>
      </c>
    </row>
    <row r="63" spans="1:8" s="18" customFormat="1" ht="18.75" x14ac:dyDescent="0.3">
      <c r="A63" s="63" t="s">
        <v>65</v>
      </c>
      <c r="B63" s="64" t="s">
        <v>66</v>
      </c>
      <c r="C63" s="65">
        <v>21.61</v>
      </c>
      <c r="D63" s="66"/>
      <c r="E63" s="66"/>
      <c r="F63" s="65">
        <v>25.16</v>
      </c>
      <c r="G63" s="67">
        <v>116.43</v>
      </c>
      <c r="H63" s="66"/>
    </row>
    <row r="64" spans="1:8" s="18" customFormat="1" ht="18.75" x14ac:dyDescent="0.3">
      <c r="A64" s="63" t="s">
        <v>67</v>
      </c>
      <c r="B64" s="64" t="s">
        <v>68</v>
      </c>
      <c r="C64" s="65">
        <v>21.61</v>
      </c>
      <c r="D64" s="66"/>
      <c r="E64" s="66"/>
      <c r="F64" s="65">
        <v>25.16</v>
      </c>
      <c r="G64" s="67">
        <v>116.43</v>
      </c>
      <c r="H64" s="66"/>
    </row>
    <row r="65" spans="1:8" s="18" customFormat="1" ht="18.75" x14ac:dyDescent="0.3">
      <c r="A65" s="63" t="s">
        <v>69</v>
      </c>
      <c r="B65" s="64" t="s">
        <v>70</v>
      </c>
      <c r="C65" s="65">
        <v>28668.38</v>
      </c>
      <c r="D65" s="66"/>
      <c r="E65" s="66"/>
      <c r="F65" s="65">
        <v>34439.14</v>
      </c>
      <c r="G65" s="67">
        <v>120.13</v>
      </c>
      <c r="H65" s="66"/>
    </row>
    <row r="66" spans="1:8" s="18" customFormat="1" ht="18.75" x14ac:dyDescent="0.3">
      <c r="A66" s="63" t="s">
        <v>71</v>
      </c>
      <c r="B66" s="64" t="s">
        <v>72</v>
      </c>
      <c r="C66" s="65">
        <v>651.45000000000005</v>
      </c>
      <c r="D66" s="66"/>
      <c r="E66" s="66"/>
      <c r="F66" s="65">
        <v>800</v>
      </c>
      <c r="G66" s="67">
        <v>122.8</v>
      </c>
      <c r="H66" s="66"/>
    </row>
    <row r="67" spans="1:8" s="18" customFormat="1" ht="18.75" x14ac:dyDescent="0.3">
      <c r="A67" s="63" t="s">
        <v>73</v>
      </c>
      <c r="B67" s="64" t="s">
        <v>74</v>
      </c>
      <c r="C67" s="65">
        <v>7737.1</v>
      </c>
      <c r="D67" s="66"/>
      <c r="E67" s="66"/>
      <c r="F67" s="65">
        <v>11286.99</v>
      </c>
      <c r="G67" s="67">
        <v>145.88</v>
      </c>
      <c r="H67" s="66"/>
    </row>
    <row r="68" spans="1:8" s="18" customFormat="1" ht="18.75" x14ac:dyDescent="0.3">
      <c r="A68" s="63" t="s">
        <v>75</v>
      </c>
      <c r="B68" s="64" t="s">
        <v>76</v>
      </c>
      <c r="C68" s="65">
        <v>20279.830000000002</v>
      </c>
      <c r="D68" s="66"/>
      <c r="E68" s="66"/>
      <c r="F68" s="65">
        <v>22352.15</v>
      </c>
      <c r="G68" s="67">
        <v>110.22</v>
      </c>
      <c r="H68" s="66"/>
    </row>
    <row r="69" spans="1:8" s="18" customFormat="1" ht="37.5" x14ac:dyDescent="0.3">
      <c r="A69" s="59" t="s">
        <v>77</v>
      </c>
      <c r="B69" s="60" t="s">
        <v>78</v>
      </c>
      <c r="C69" s="61">
        <v>173558.78</v>
      </c>
      <c r="D69" s="61">
        <v>148735</v>
      </c>
      <c r="E69" s="61">
        <v>149130</v>
      </c>
      <c r="F69" s="61">
        <v>175916.36</v>
      </c>
      <c r="G69" s="62">
        <v>101.36</v>
      </c>
      <c r="H69" s="62">
        <v>117.96</v>
      </c>
    </row>
    <row r="70" spans="1:8" s="18" customFormat="1" ht="18.75" x14ac:dyDescent="0.3">
      <c r="A70" s="63" t="s">
        <v>79</v>
      </c>
      <c r="B70" s="64" t="s">
        <v>80</v>
      </c>
      <c r="C70" s="65">
        <v>151113.91</v>
      </c>
      <c r="D70" s="66"/>
      <c r="E70" s="66"/>
      <c r="F70" s="65">
        <v>148841.4</v>
      </c>
      <c r="G70" s="67">
        <v>98.5</v>
      </c>
      <c r="H70" s="66"/>
    </row>
    <row r="71" spans="1:8" s="18" customFormat="1" ht="18.75" x14ac:dyDescent="0.3">
      <c r="A71" s="63" t="s">
        <v>81</v>
      </c>
      <c r="B71" s="64" t="s">
        <v>82</v>
      </c>
      <c r="C71" s="65">
        <v>84981.22</v>
      </c>
      <c r="D71" s="66"/>
      <c r="E71" s="66"/>
      <c r="F71" s="65">
        <v>83749.02</v>
      </c>
      <c r="G71" s="67">
        <v>98.55</v>
      </c>
      <c r="H71" s="66"/>
    </row>
    <row r="72" spans="1:8" s="18" customFormat="1" ht="18.75" x14ac:dyDescent="0.3">
      <c r="A72" s="63" t="s">
        <v>83</v>
      </c>
      <c r="B72" s="64" t="s">
        <v>84</v>
      </c>
      <c r="C72" s="65">
        <v>65341.53</v>
      </c>
      <c r="D72" s="66"/>
      <c r="E72" s="66"/>
      <c r="F72" s="65">
        <v>65092.38</v>
      </c>
      <c r="G72" s="67">
        <v>99.62</v>
      </c>
      <c r="H72" s="66"/>
    </row>
    <row r="73" spans="1:8" s="18" customFormat="1" ht="18.75" x14ac:dyDescent="0.3">
      <c r="A73" s="63" t="s">
        <v>85</v>
      </c>
      <c r="B73" s="64" t="s">
        <v>86</v>
      </c>
      <c r="C73" s="65">
        <v>100</v>
      </c>
      <c r="D73" s="66"/>
      <c r="E73" s="66"/>
      <c r="F73" s="65">
        <v>0</v>
      </c>
      <c r="G73" s="67">
        <v>0</v>
      </c>
      <c r="H73" s="66"/>
    </row>
    <row r="74" spans="1:8" s="18" customFormat="1" ht="18.75" x14ac:dyDescent="0.3">
      <c r="A74" s="63" t="s">
        <v>87</v>
      </c>
      <c r="B74" s="64" t="s">
        <v>88</v>
      </c>
      <c r="C74" s="65">
        <v>9285</v>
      </c>
      <c r="D74" s="66"/>
      <c r="E74" s="66"/>
      <c r="F74" s="65">
        <v>12800</v>
      </c>
      <c r="G74" s="67">
        <v>137.86000000000001</v>
      </c>
      <c r="H74" s="66"/>
    </row>
    <row r="75" spans="1:8" s="18" customFormat="1" ht="18.75" x14ac:dyDescent="0.3">
      <c r="A75" s="63" t="s">
        <v>89</v>
      </c>
      <c r="B75" s="64" t="s">
        <v>90</v>
      </c>
      <c r="C75" s="65">
        <v>355</v>
      </c>
      <c r="D75" s="66"/>
      <c r="E75" s="66"/>
      <c r="F75" s="65">
        <v>215</v>
      </c>
      <c r="G75" s="67">
        <v>60.56</v>
      </c>
      <c r="H75" s="66"/>
    </row>
    <row r="76" spans="1:8" s="18" customFormat="1" ht="18.75" x14ac:dyDescent="0.3">
      <c r="A76" s="63" t="s">
        <v>91</v>
      </c>
      <c r="B76" s="64" t="s">
        <v>92</v>
      </c>
      <c r="C76" s="65">
        <v>22444.87</v>
      </c>
      <c r="D76" s="66"/>
      <c r="E76" s="66"/>
      <c r="F76" s="65">
        <v>27074.959999999999</v>
      </c>
      <c r="G76" s="67">
        <v>120.63</v>
      </c>
      <c r="H76" s="66"/>
    </row>
    <row r="77" spans="1:8" s="18" customFormat="1" ht="18.75" x14ac:dyDescent="0.3">
      <c r="A77" s="63" t="s">
        <v>93</v>
      </c>
      <c r="B77" s="64" t="s">
        <v>94</v>
      </c>
      <c r="C77" s="65">
        <v>413.46</v>
      </c>
      <c r="D77" s="66"/>
      <c r="E77" s="66"/>
      <c r="F77" s="65">
        <v>2300.88</v>
      </c>
      <c r="G77" s="67">
        <v>556.49</v>
      </c>
      <c r="H77" s="66"/>
    </row>
    <row r="78" spans="1:8" s="18" customFormat="1" ht="18.75" x14ac:dyDescent="0.3">
      <c r="A78" s="63" t="s">
        <v>95</v>
      </c>
      <c r="B78" s="64" t="s">
        <v>96</v>
      </c>
      <c r="C78" s="65">
        <v>21500.53</v>
      </c>
      <c r="D78" s="66"/>
      <c r="E78" s="66"/>
      <c r="F78" s="65">
        <v>24243.200000000001</v>
      </c>
      <c r="G78" s="67">
        <v>112.76</v>
      </c>
      <c r="H78" s="66"/>
    </row>
    <row r="79" spans="1:8" s="18" customFormat="1" ht="18.75" x14ac:dyDescent="0.3">
      <c r="A79" s="63" t="s">
        <v>97</v>
      </c>
      <c r="B79" s="64" t="s">
        <v>98</v>
      </c>
      <c r="C79" s="65">
        <v>530.88</v>
      </c>
      <c r="D79" s="66"/>
      <c r="E79" s="66"/>
      <c r="F79" s="65">
        <v>530.88</v>
      </c>
      <c r="G79" s="67">
        <v>100</v>
      </c>
      <c r="H79" s="66"/>
    </row>
    <row r="80" spans="1:8" s="18" customFormat="1" ht="18.75" x14ac:dyDescent="0.3">
      <c r="A80" s="55" t="s">
        <v>7</v>
      </c>
      <c r="B80" s="56" t="s">
        <v>8</v>
      </c>
      <c r="C80" s="57">
        <v>0</v>
      </c>
      <c r="D80" s="57">
        <v>71400</v>
      </c>
      <c r="E80" s="57">
        <v>0</v>
      </c>
      <c r="F80" s="57">
        <v>0</v>
      </c>
      <c r="G80" s="58">
        <v>0</v>
      </c>
      <c r="H80" s="58">
        <v>0</v>
      </c>
    </row>
    <row r="81" spans="1:8" s="18" customFormat="1" ht="18.75" x14ac:dyDescent="0.3">
      <c r="A81" s="59" t="s">
        <v>99</v>
      </c>
      <c r="B81" s="60" t="s">
        <v>100</v>
      </c>
      <c r="C81" s="61">
        <v>0</v>
      </c>
      <c r="D81" s="61">
        <v>71400</v>
      </c>
      <c r="E81" s="61">
        <v>0</v>
      </c>
      <c r="F81" s="61">
        <v>0</v>
      </c>
      <c r="G81" s="62">
        <v>0</v>
      </c>
      <c r="H81" s="62">
        <v>0</v>
      </c>
    </row>
    <row r="82" spans="1:8" s="18" customFormat="1" ht="18.75" x14ac:dyDescent="0.3">
      <c r="A82" s="63" t="s">
        <v>101</v>
      </c>
      <c r="B82" s="64" t="s">
        <v>102</v>
      </c>
      <c r="C82" s="65">
        <v>0</v>
      </c>
      <c r="D82" s="66"/>
      <c r="E82" s="66"/>
      <c r="F82" s="65">
        <v>0</v>
      </c>
      <c r="G82" s="67">
        <v>0</v>
      </c>
      <c r="H82" s="66"/>
    </row>
    <row r="83" spans="1:8" s="18" customFormat="1" ht="18.75" x14ac:dyDescent="0.3">
      <c r="A83" s="55" t="s">
        <v>9</v>
      </c>
      <c r="B83" s="56" t="s">
        <v>10</v>
      </c>
      <c r="C83" s="57">
        <v>977201.7</v>
      </c>
      <c r="D83" s="57">
        <v>1202015</v>
      </c>
      <c r="E83" s="57">
        <v>1048425</v>
      </c>
      <c r="F83" s="57">
        <v>987390.48</v>
      </c>
      <c r="G83" s="58">
        <v>101.04</v>
      </c>
      <c r="H83" s="58">
        <v>94.18</v>
      </c>
    </row>
    <row r="84" spans="1:8" s="18" customFormat="1" ht="18.75" x14ac:dyDescent="0.3">
      <c r="A84" s="59" t="s">
        <v>103</v>
      </c>
      <c r="B84" s="60" t="s">
        <v>104</v>
      </c>
      <c r="C84" s="61">
        <v>185110.69</v>
      </c>
      <c r="D84" s="61">
        <v>225500</v>
      </c>
      <c r="E84" s="61">
        <v>191500</v>
      </c>
      <c r="F84" s="61">
        <v>186264.43</v>
      </c>
      <c r="G84" s="62">
        <v>100.62</v>
      </c>
      <c r="H84" s="62">
        <v>97.27</v>
      </c>
    </row>
    <row r="85" spans="1:8" s="18" customFormat="1" ht="18.75" x14ac:dyDescent="0.3">
      <c r="A85" s="63" t="s">
        <v>105</v>
      </c>
      <c r="B85" s="64" t="s">
        <v>106</v>
      </c>
      <c r="C85" s="65">
        <v>158790.72</v>
      </c>
      <c r="D85" s="66"/>
      <c r="E85" s="66"/>
      <c r="F85" s="65">
        <v>156456.47</v>
      </c>
      <c r="G85" s="67">
        <v>98.53</v>
      </c>
      <c r="H85" s="66"/>
    </row>
    <row r="86" spans="1:8" s="18" customFormat="1" ht="18.75" x14ac:dyDescent="0.3">
      <c r="A86" s="63" t="s">
        <v>107</v>
      </c>
      <c r="B86" s="64" t="s">
        <v>108</v>
      </c>
      <c r="C86" s="65">
        <v>158790.72</v>
      </c>
      <c r="D86" s="66"/>
      <c r="E86" s="66"/>
      <c r="F86" s="65">
        <v>156456.47</v>
      </c>
      <c r="G86" s="67">
        <v>98.53</v>
      </c>
      <c r="H86" s="66"/>
    </row>
    <row r="87" spans="1:8" s="18" customFormat="1" ht="18.75" x14ac:dyDescent="0.3">
      <c r="A87" s="63" t="s">
        <v>109</v>
      </c>
      <c r="B87" s="64" t="s">
        <v>110</v>
      </c>
      <c r="C87" s="65">
        <v>5864.34</v>
      </c>
      <c r="D87" s="66"/>
      <c r="E87" s="66"/>
      <c r="F87" s="65">
        <v>7323.67</v>
      </c>
      <c r="G87" s="67">
        <v>124.88</v>
      </c>
      <c r="H87" s="66"/>
    </row>
    <row r="88" spans="1:8" s="18" customFormat="1" ht="18.75" x14ac:dyDescent="0.3">
      <c r="A88" s="63" t="s">
        <v>111</v>
      </c>
      <c r="B88" s="64" t="s">
        <v>112</v>
      </c>
      <c r="C88" s="65">
        <v>20455.63</v>
      </c>
      <c r="D88" s="66"/>
      <c r="E88" s="66"/>
      <c r="F88" s="65">
        <v>22484.29</v>
      </c>
      <c r="G88" s="67">
        <v>109.92</v>
      </c>
      <c r="H88" s="66"/>
    </row>
    <row r="89" spans="1:8" s="18" customFormat="1" ht="18.75" x14ac:dyDescent="0.3">
      <c r="A89" s="59" t="s">
        <v>113</v>
      </c>
      <c r="B89" s="60" t="s">
        <v>114</v>
      </c>
      <c r="C89" s="61">
        <v>425918.63</v>
      </c>
      <c r="D89" s="61">
        <v>404249</v>
      </c>
      <c r="E89" s="61">
        <v>549459</v>
      </c>
      <c r="F89" s="61">
        <v>503975.52</v>
      </c>
      <c r="G89" s="62">
        <v>118.33</v>
      </c>
      <c r="H89" s="62">
        <v>91.72</v>
      </c>
    </row>
    <row r="90" spans="1:8" s="18" customFormat="1" ht="18.75" x14ac:dyDescent="0.3">
      <c r="A90" s="63" t="s">
        <v>115</v>
      </c>
      <c r="B90" s="64" t="s">
        <v>116</v>
      </c>
      <c r="C90" s="65">
        <v>75</v>
      </c>
      <c r="D90" s="66"/>
      <c r="E90" s="66"/>
      <c r="F90" s="65">
        <v>45</v>
      </c>
      <c r="G90" s="67">
        <v>60</v>
      </c>
      <c r="H90" s="66"/>
    </row>
    <row r="91" spans="1:8" s="18" customFormat="1" ht="18.75" x14ac:dyDescent="0.3">
      <c r="A91" s="63" t="s">
        <v>117</v>
      </c>
      <c r="B91" s="64" t="s">
        <v>118</v>
      </c>
      <c r="C91" s="65">
        <v>2439.84</v>
      </c>
      <c r="D91" s="66"/>
      <c r="E91" s="66"/>
      <c r="F91" s="65">
        <v>1856.79</v>
      </c>
      <c r="G91" s="67">
        <v>76.099999999999994</v>
      </c>
      <c r="H91" s="66"/>
    </row>
    <row r="92" spans="1:8" s="18" customFormat="1" ht="18.75" x14ac:dyDescent="0.3">
      <c r="A92" s="63" t="s">
        <v>119</v>
      </c>
      <c r="B92" s="64" t="s">
        <v>120</v>
      </c>
      <c r="C92" s="65">
        <v>358</v>
      </c>
      <c r="D92" s="66"/>
      <c r="E92" s="66"/>
      <c r="F92" s="65">
        <v>620</v>
      </c>
      <c r="G92" s="67">
        <v>173.18</v>
      </c>
      <c r="H92" s="66"/>
    </row>
    <row r="93" spans="1:8" s="18" customFormat="1" ht="18.75" x14ac:dyDescent="0.3">
      <c r="A93" s="63" t="s">
        <v>121</v>
      </c>
      <c r="B93" s="64" t="s">
        <v>122</v>
      </c>
      <c r="C93" s="65">
        <v>4322.3100000000004</v>
      </c>
      <c r="D93" s="66"/>
      <c r="E93" s="66"/>
      <c r="F93" s="65">
        <v>6677.12</v>
      </c>
      <c r="G93" s="67">
        <v>154.47999999999999</v>
      </c>
      <c r="H93" s="66"/>
    </row>
    <row r="94" spans="1:8" s="18" customFormat="1" ht="18.75" x14ac:dyDescent="0.3">
      <c r="A94" s="63" t="s">
        <v>123</v>
      </c>
      <c r="B94" s="64" t="s">
        <v>124</v>
      </c>
      <c r="C94" s="65">
        <v>11985.21</v>
      </c>
      <c r="D94" s="66"/>
      <c r="E94" s="66"/>
      <c r="F94" s="65">
        <v>12583.16</v>
      </c>
      <c r="G94" s="67">
        <v>104.99</v>
      </c>
      <c r="H94" s="66"/>
    </row>
    <row r="95" spans="1:8" s="18" customFormat="1" ht="18.75" x14ac:dyDescent="0.3">
      <c r="A95" s="63" t="s">
        <v>125</v>
      </c>
      <c r="B95" s="64" t="s">
        <v>126</v>
      </c>
      <c r="C95" s="65">
        <v>2704.34</v>
      </c>
      <c r="D95" s="66"/>
      <c r="E95" s="66"/>
      <c r="F95" s="65">
        <v>847.8</v>
      </c>
      <c r="G95" s="67">
        <v>31.35</v>
      </c>
      <c r="H95" s="66"/>
    </row>
    <row r="96" spans="1:8" s="18" customFormat="1" ht="18.75" x14ac:dyDescent="0.3">
      <c r="A96" s="63" t="s">
        <v>127</v>
      </c>
      <c r="B96" s="64" t="s">
        <v>128</v>
      </c>
      <c r="C96" s="65">
        <v>64382.11</v>
      </c>
      <c r="D96" s="66"/>
      <c r="E96" s="66"/>
      <c r="F96" s="65">
        <v>67756.92</v>
      </c>
      <c r="G96" s="67">
        <v>105.24</v>
      </c>
      <c r="H96" s="66"/>
    </row>
    <row r="97" spans="1:8" s="18" customFormat="1" ht="18.75" x14ac:dyDescent="0.3">
      <c r="A97" s="63" t="s">
        <v>129</v>
      </c>
      <c r="B97" s="64" t="s">
        <v>130</v>
      </c>
      <c r="C97" s="65">
        <v>26551.57</v>
      </c>
      <c r="D97" s="66"/>
      <c r="E97" s="66"/>
      <c r="F97" s="65">
        <v>12644.78</v>
      </c>
      <c r="G97" s="67">
        <v>47.62</v>
      </c>
      <c r="H97" s="66"/>
    </row>
    <row r="98" spans="1:8" s="18" customFormat="1" ht="18.75" x14ac:dyDescent="0.3">
      <c r="A98" s="63" t="s">
        <v>131</v>
      </c>
      <c r="B98" s="64" t="s">
        <v>132</v>
      </c>
      <c r="C98" s="65">
        <v>710.59</v>
      </c>
      <c r="D98" s="66"/>
      <c r="E98" s="66"/>
      <c r="F98" s="65">
        <v>10868.86</v>
      </c>
      <c r="G98" s="67">
        <v>1529.55</v>
      </c>
      <c r="H98" s="66"/>
    </row>
    <row r="99" spans="1:8" s="18" customFormat="1" ht="18.75" x14ac:dyDescent="0.3">
      <c r="A99" s="63" t="s">
        <v>133</v>
      </c>
      <c r="B99" s="64" t="s">
        <v>134</v>
      </c>
      <c r="C99" s="65">
        <v>930.16</v>
      </c>
      <c r="D99" s="66"/>
      <c r="E99" s="66"/>
      <c r="F99" s="65">
        <v>559.89</v>
      </c>
      <c r="G99" s="67">
        <v>60.19</v>
      </c>
      <c r="H99" s="66"/>
    </row>
    <row r="100" spans="1:8" s="18" customFormat="1" ht="18.75" x14ac:dyDescent="0.3">
      <c r="A100" s="63" t="s">
        <v>135</v>
      </c>
      <c r="B100" s="64" t="s">
        <v>136</v>
      </c>
      <c r="C100" s="65">
        <v>291097.36</v>
      </c>
      <c r="D100" s="66"/>
      <c r="E100" s="66"/>
      <c r="F100" s="65">
        <v>319425.65999999997</v>
      </c>
      <c r="G100" s="67">
        <v>109.73</v>
      </c>
      <c r="H100" s="67"/>
    </row>
    <row r="101" spans="1:8" s="18" customFormat="1" ht="18.75" x14ac:dyDescent="0.3">
      <c r="A101" s="63" t="s">
        <v>137</v>
      </c>
      <c r="B101" s="64" t="s">
        <v>138</v>
      </c>
      <c r="C101" s="65">
        <v>9013.48</v>
      </c>
      <c r="D101" s="66"/>
      <c r="E101" s="66"/>
      <c r="F101" s="65">
        <v>10646.09</v>
      </c>
      <c r="G101" s="67">
        <v>118.11</v>
      </c>
      <c r="H101" s="67"/>
    </row>
    <row r="102" spans="1:8" s="18" customFormat="1" ht="18.75" x14ac:dyDescent="0.3">
      <c r="A102" s="63" t="s">
        <v>139</v>
      </c>
      <c r="B102" s="64" t="s">
        <v>140</v>
      </c>
      <c r="C102" s="65">
        <v>25353.9</v>
      </c>
      <c r="D102" s="66"/>
      <c r="E102" s="66"/>
      <c r="F102" s="65">
        <v>20243.34</v>
      </c>
      <c r="G102" s="67">
        <v>79.84</v>
      </c>
      <c r="H102" s="67"/>
    </row>
    <row r="103" spans="1:8" s="18" customFormat="1" ht="18.75" x14ac:dyDescent="0.3">
      <c r="A103" s="63" t="s">
        <v>141</v>
      </c>
      <c r="B103" s="64" t="s">
        <v>142</v>
      </c>
      <c r="C103" s="65">
        <v>3756.2</v>
      </c>
      <c r="D103" s="66"/>
      <c r="E103" s="66"/>
      <c r="F103" s="65">
        <v>4890.38</v>
      </c>
      <c r="G103" s="67">
        <v>130.19</v>
      </c>
      <c r="H103" s="67"/>
    </row>
    <row r="104" spans="1:8" s="18" customFormat="1" ht="18.75" x14ac:dyDescent="0.3">
      <c r="A104" s="63" t="s">
        <v>143</v>
      </c>
      <c r="B104" s="64" t="s">
        <v>144</v>
      </c>
      <c r="C104" s="65">
        <v>67078.62</v>
      </c>
      <c r="D104" s="66"/>
      <c r="E104" s="66"/>
      <c r="F104" s="65">
        <v>84678.78</v>
      </c>
      <c r="G104" s="67">
        <v>126.24</v>
      </c>
      <c r="H104" s="67"/>
    </row>
    <row r="105" spans="1:8" s="18" customFormat="1" ht="18.75" x14ac:dyDescent="0.3">
      <c r="A105" s="63" t="s">
        <v>145</v>
      </c>
      <c r="B105" s="64" t="s">
        <v>146</v>
      </c>
      <c r="C105" s="65">
        <v>2642.5</v>
      </c>
      <c r="D105" s="66"/>
      <c r="E105" s="66"/>
      <c r="F105" s="65">
        <v>1762.35</v>
      </c>
      <c r="G105" s="67">
        <v>66.69</v>
      </c>
      <c r="H105" s="67"/>
    </row>
    <row r="106" spans="1:8" s="18" customFormat="1" ht="18.75" x14ac:dyDescent="0.3">
      <c r="A106" s="63" t="s">
        <v>147</v>
      </c>
      <c r="B106" s="64" t="s">
        <v>148</v>
      </c>
      <c r="C106" s="65">
        <v>21597.42</v>
      </c>
      <c r="D106" s="66"/>
      <c r="E106" s="66"/>
      <c r="F106" s="65">
        <v>39252.769999999997</v>
      </c>
      <c r="G106" s="67">
        <v>181.75</v>
      </c>
      <c r="H106" s="67"/>
    </row>
    <row r="107" spans="1:8" s="18" customFormat="1" ht="18.75" x14ac:dyDescent="0.3">
      <c r="A107" s="63" t="s">
        <v>149</v>
      </c>
      <c r="B107" s="64" t="s">
        <v>150</v>
      </c>
      <c r="C107" s="65">
        <v>143978.59</v>
      </c>
      <c r="D107" s="66"/>
      <c r="E107" s="66"/>
      <c r="F107" s="65">
        <v>130289.54</v>
      </c>
      <c r="G107" s="67">
        <v>90.49</v>
      </c>
      <c r="H107" s="67"/>
    </row>
    <row r="108" spans="1:8" s="18" customFormat="1" ht="18.75" x14ac:dyDescent="0.3">
      <c r="A108" s="63" t="s">
        <v>151</v>
      </c>
      <c r="B108" s="64" t="s">
        <v>152</v>
      </c>
      <c r="C108" s="65">
        <v>10987.14</v>
      </c>
      <c r="D108" s="66"/>
      <c r="E108" s="66"/>
      <c r="F108" s="65">
        <v>21524.15</v>
      </c>
      <c r="G108" s="67">
        <v>195.9</v>
      </c>
      <c r="H108" s="67"/>
    </row>
    <row r="109" spans="1:8" s="18" customFormat="1" ht="18.75" x14ac:dyDescent="0.3">
      <c r="A109" s="63" t="s">
        <v>153</v>
      </c>
      <c r="B109" s="64" t="s">
        <v>154</v>
      </c>
      <c r="C109" s="65">
        <v>6689.51</v>
      </c>
      <c r="D109" s="66"/>
      <c r="E109" s="66"/>
      <c r="F109" s="65">
        <v>6138.26</v>
      </c>
      <c r="G109" s="67">
        <v>91.76</v>
      </c>
      <c r="H109" s="67"/>
    </row>
    <row r="110" spans="1:8" s="18" customFormat="1" ht="37.5" x14ac:dyDescent="0.3">
      <c r="A110" s="63" t="s">
        <v>155</v>
      </c>
      <c r="B110" s="64" t="s">
        <v>156</v>
      </c>
      <c r="C110" s="65">
        <v>4725.8100000000004</v>
      </c>
      <c r="D110" s="66"/>
      <c r="E110" s="66"/>
      <c r="F110" s="65">
        <v>46929.4</v>
      </c>
      <c r="G110" s="67">
        <v>993.04</v>
      </c>
      <c r="H110" s="67"/>
    </row>
    <row r="111" spans="1:8" s="18" customFormat="1" ht="18.75" x14ac:dyDescent="0.3">
      <c r="A111" s="63" t="s">
        <v>157</v>
      </c>
      <c r="B111" s="64" t="s">
        <v>158</v>
      </c>
      <c r="C111" s="65">
        <v>3406.8</v>
      </c>
      <c r="D111" s="66"/>
      <c r="E111" s="66"/>
      <c r="F111" s="65">
        <v>3519.57</v>
      </c>
      <c r="G111" s="67">
        <v>103.31</v>
      </c>
      <c r="H111" s="67"/>
    </row>
    <row r="112" spans="1:8" s="18" customFormat="1" ht="18.75" x14ac:dyDescent="0.3">
      <c r="A112" s="63" t="s">
        <v>159</v>
      </c>
      <c r="B112" s="64" t="s">
        <v>160</v>
      </c>
      <c r="C112" s="65">
        <v>3294.83</v>
      </c>
      <c r="D112" s="66"/>
      <c r="E112" s="66"/>
      <c r="F112" s="65">
        <v>10100.9</v>
      </c>
      <c r="G112" s="67">
        <v>306.57</v>
      </c>
      <c r="H112" s="67"/>
    </row>
    <row r="113" spans="1:8" s="18" customFormat="1" ht="18.75" x14ac:dyDescent="0.3">
      <c r="A113" s="63" t="s">
        <v>161</v>
      </c>
      <c r="B113" s="64" t="s">
        <v>162</v>
      </c>
      <c r="C113" s="65">
        <v>1252.1600000000001</v>
      </c>
      <c r="D113" s="66"/>
      <c r="E113" s="66"/>
      <c r="F113" s="65">
        <v>1252.1600000000001</v>
      </c>
      <c r="G113" s="67">
        <v>100</v>
      </c>
      <c r="H113" s="67"/>
    </row>
    <row r="114" spans="1:8" s="18" customFormat="1" ht="18.75" x14ac:dyDescent="0.3">
      <c r="A114" s="63" t="s">
        <v>163</v>
      </c>
      <c r="B114" s="64" t="s">
        <v>164</v>
      </c>
      <c r="C114" s="65">
        <v>2591.02</v>
      </c>
      <c r="D114" s="66"/>
      <c r="E114" s="66"/>
      <c r="F114" s="65">
        <v>2660.73</v>
      </c>
      <c r="G114" s="67">
        <v>102.69</v>
      </c>
      <c r="H114" s="67"/>
    </row>
    <row r="115" spans="1:8" s="18" customFormat="1" ht="18.75" x14ac:dyDescent="0.3">
      <c r="A115" s="63" t="s">
        <v>165</v>
      </c>
      <c r="B115" s="64" t="s">
        <v>166</v>
      </c>
      <c r="C115" s="65">
        <v>5091.5200000000004</v>
      </c>
      <c r="D115" s="66"/>
      <c r="E115" s="66"/>
      <c r="F115" s="65">
        <v>5626.78</v>
      </c>
      <c r="G115" s="67">
        <v>110.51</v>
      </c>
      <c r="H115" s="67"/>
    </row>
    <row r="116" spans="1:8" s="18" customFormat="1" ht="18.75" x14ac:dyDescent="0.3">
      <c r="A116" s="59" t="s">
        <v>167</v>
      </c>
      <c r="B116" s="60" t="s">
        <v>168</v>
      </c>
      <c r="C116" s="61">
        <v>1109.67</v>
      </c>
      <c r="D116" s="61">
        <v>2800</v>
      </c>
      <c r="E116" s="61">
        <v>1500</v>
      </c>
      <c r="F116" s="61">
        <v>1187.8</v>
      </c>
      <c r="G116" s="62">
        <v>107.04</v>
      </c>
      <c r="H116" s="62">
        <v>79.19</v>
      </c>
    </row>
    <row r="117" spans="1:8" s="18" customFormat="1" ht="18.75" x14ac:dyDescent="0.3">
      <c r="A117" s="63" t="s">
        <v>169</v>
      </c>
      <c r="B117" s="64" t="s">
        <v>170</v>
      </c>
      <c r="C117" s="65">
        <v>1109.67</v>
      </c>
      <c r="D117" s="66"/>
      <c r="E117" s="66"/>
      <c r="F117" s="65">
        <v>1187.8</v>
      </c>
      <c r="G117" s="67">
        <v>107.04</v>
      </c>
      <c r="H117" s="66"/>
    </row>
    <row r="118" spans="1:8" s="18" customFormat="1" ht="18.75" x14ac:dyDescent="0.3">
      <c r="A118" s="63" t="s">
        <v>171</v>
      </c>
      <c r="B118" s="64" t="s">
        <v>172</v>
      </c>
      <c r="C118" s="65">
        <v>1109.67</v>
      </c>
      <c r="D118" s="66"/>
      <c r="E118" s="66"/>
      <c r="F118" s="65">
        <v>1187.8</v>
      </c>
      <c r="G118" s="67">
        <v>107.04</v>
      </c>
      <c r="H118" s="66"/>
    </row>
    <row r="119" spans="1:8" s="18" customFormat="1" ht="18.75" x14ac:dyDescent="0.3">
      <c r="A119" s="59" t="s">
        <v>173</v>
      </c>
      <c r="B119" s="60" t="s">
        <v>174</v>
      </c>
      <c r="C119" s="61">
        <v>270480.11</v>
      </c>
      <c r="D119" s="61">
        <v>467940</v>
      </c>
      <c r="E119" s="61">
        <v>203440</v>
      </c>
      <c r="F119" s="61">
        <v>203604.93</v>
      </c>
      <c r="G119" s="62">
        <v>75.28</v>
      </c>
      <c r="H119" s="62">
        <v>100.08</v>
      </c>
    </row>
    <row r="120" spans="1:8" s="18" customFormat="1" ht="18.75" x14ac:dyDescent="0.3">
      <c r="A120" s="63" t="s">
        <v>175</v>
      </c>
      <c r="B120" s="64" t="s">
        <v>176</v>
      </c>
      <c r="C120" s="65">
        <v>269980.11</v>
      </c>
      <c r="D120" s="66"/>
      <c r="E120" s="66"/>
      <c r="F120" s="65">
        <v>203604.93</v>
      </c>
      <c r="G120" s="67">
        <v>75.41</v>
      </c>
      <c r="H120" s="66"/>
    </row>
    <row r="121" spans="1:8" s="18" customFormat="1" ht="18.75" x14ac:dyDescent="0.3">
      <c r="A121" s="63" t="s">
        <v>177</v>
      </c>
      <c r="B121" s="64" t="s">
        <v>178</v>
      </c>
      <c r="C121" s="65">
        <v>102070.1</v>
      </c>
      <c r="D121" s="66"/>
      <c r="E121" s="66"/>
      <c r="F121" s="65">
        <v>121176.89</v>
      </c>
      <c r="G121" s="67">
        <v>118.72</v>
      </c>
      <c r="H121" s="66"/>
    </row>
    <row r="122" spans="1:8" s="18" customFormat="1" ht="18.75" x14ac:dyDescent="0.3">
      <c r="A122" s="63" t="s">
        <v>179</v>
      </c>
      <c r="B122" s="64" t="s">
        <v>180</v>
      </c>
      <c r="C122" s="65">
        <v>167910.01</v>
      </c>
      <c r="D122" s="66"/>
      <c r="E122" s="66"/>
      <c r="F122" s="65">
        <v>82428.039999999994</v>
      </c>
      <c r="G122" s="67">
        <v>49.09</v>
      </c>
      <c r="H122" s="66"/>
    </row>
    <row r="123" spans="1:8" s="18" customFormat="1" ht="37.5" x14ac:dyDescent="0.3">
      <c r="A123" s="59" t="s">
        <v>181</v>
      </c>
      <c r="B123" s="60" t="s">
        <v>182</v>
      </c>
      <c r="C123" s="61">
        <v>14095.21</v>
      </c>
      <c r="D123" s="61">
        <v>21000</v>
      </c>
      <c r="E123" s="61">
        <v>21000</v>
      </c>
      <c r="F123" s="61">
        <v>15278.6</v>
      </c>
      <c r="G123" s="62">
        <v>108.4</v>
      </c>
      <c r="H123" s="62">
        <v>72.760000000000005</v>
      </c>
    </row>
    <row r="124" spans="1:8" s="18" customFormat="1" ht="18.75" x14ac:dyDescent="0.3">
      <c r="A124" s="63" t="s">
        <v>183</v>
      </c>
      <c r="B124" s="64" t="s">
        <v>184</v>
      </c>
      <c r="C124" s="65">
        <v>14095.21</v>
      </c>
      <c r="D124" s="66"/>
      <c r="E124" s="66"/>
      <c r="F124" s="65">
        <v>15278.6</v>
      </c>
      <c r="G124" s="67">
        <v>108.4</v>
      </c>
      <c r="H124" s="66"/>
    </row>
    <row r="125" spans="1:8" s="18" customFormat="1" ht="18.75" x14ac:dyDescent="0.3">
      <c r="A125" s="63" t="s">
        <v>185</v>
      </c>
      <c r="B125" s="64" t="s">
        <v>186</v>
      </c>
      <c r="C125" s="65">
        <v>11172.64</v>
      </c>
      <c r="D125" s="66"/>
      <c r="E125" s="66"/>
      <c r="F125" s="65">
        <v>11871.84</v>
      </c>
      <c r="G125" s="67">
        <v>106.26</v>
      </c>
      <c r="H125" s="66"/>
    </row>
    <row r="126" spans="1:8" s="18" customFormat="1" ht="18.75" x14ac:dyDescent="0.3">
      <c r="A126" s="63" t="s">
        <v>187</v>
      </c>
      <c r="B126" s="64" t="s">
        <v>188</v>
      </c>
      <c r="C126" s="65">
        <v>2922.57</v>
      </c>
      <c r="D126" s="66"/>
      <c r="E126" s="66"/>
      <c r="F126" s="65">
        <v>3406.76</v>
      </c>
      <c r="G126" s="67">
        <v>116.57</v>
      </c>
      <c r="H126" s="66"/>
    </row>
    <row r="127" spans="1:8" s="18" customFormat="1" ht="18.75" x14ac:dyDescent="0.3">
      <c r="A127" s="59" t="s">
        <v>189</v>
      </c>
      <c r="B127" s="60" t="s">
        <v>190</v>
      </c>
      <c r="C127" s="61">
        <v>75398.259999999995</v>
      </c>
      <c r="D127" s="61">
        <v>80526</v>
      </c>
      <c r="E127" s="61">
        <v>81526</v>
      </c>
      <c r="F127" s="61">
        <v>77079.199999999997</v>
      </c>
      <c r="G127" s="62">
        <v>102.23</v>
      </c>
      <c r="H127" s="62">
        <v>94.55</v>
      </c>
    </row>
    <row r="128" spans="1:8" s="18" customFormat="1" ht="18.75" x14ac:dyDescent="0.3">
      <c r="A128" s="63" t="s">
        <v>191</v>
      </c>
      <c r="B128" s="64" t="s">
        <v>192</v>
      </c>
      <c r="C128" s="65">
        <v>71398.259999999995</v>
      </c>
      <c r="D128" s="66"/>
      <c r="E128" s="66"/>
      <c r="F128" s="65">
        <v>73079.199999999997</v>
      </c>
      <c r="G128" s="67">
        <v>102.35</v>
      </c>
      <c r="H128" s="66"/>
    </row>
    <row r="129" spans="1:8" s="18" customFormat="1" ht="18.75" x14ac:dyDescent="0.3">
      <c r="A129" s="63" t="s">
        <v>193</v>
      </c>
      <c r="B129" s="64" t="s">
        <v>194</v>
      </c>
      <c r="C129" s="65">
        <v>71398.259999999995</v>
      </c>
      <c r="D129" s="66"/>
      <c r="E129" s="66"/>
      <c r="F129" s="65">
        <v>73079.199999999997</v>
      </c>
      <c r="G129" s="67">
        <v>102.35</v>
      </c>
      <c r="H129" s="66"/>
    </row>
    <row r="130" spans="1:8" s="18" customFormat="1" ht="18.75" x14ac:dyDescent="0.3">
      <c r="A130" s="63" t="s">
        <v>195</v>
      </c>
      <c r="B130" s="64" t="s">
        <v>196</v>
      </c>
      <c r="C130" s="65">
        <v>4000</v>
      </c>
      <c r="D130" s="66"/>
      <c r="E130" s="66"/>
      <c r="F130" s="65">
        <v>4000</v>
      </c>
      <c r="G130" s="67">
        <v>100</v>
      </c>
      <c r="H130" s="66"/>
    </row>
    <row r="131" spans="1:8" s="18" customFormat="1" ht="18.75" x14ac:dyDescent="0.3">
      <c r="A131" s="55" t="s">
        <v>11</v>
      </c>
      <c r="B131" s="56" t="s">
        <v>12</v>
      </c>
      <c r="C131" s="57">
        <v>453198.59</v>
      </c>
      <c r="D131" s="57">
        <v>3086780</v>
      </c>
      <c r="E131" s="57">
        <v>2505460</v>
      </c>
      <c r="F131" s="57">
        <v>1217116.82</v>
      </c>
      <c r="G131" s="58">
        <v>268.56</v>
      </c>
      <c r="H131" s="58">
        <v>48.58</v>
      </c>
    </row>
    <row r="132" spans="1:8" s="18" customFormat="1" ht="18.75" x14ac:dyDescent="0.3">
      <c r="A132" s="59" t="s">
        <v>197</v>
      </c>
      <c r="B132" s="60" t="s">
        <v>198</v>
      </c>
      <c r="C132" s="61">
        <v>20883.099999999999</v>
      </c>
      <c r="D132" s="61">
        <v>1296300</v>
      </c>
      <c r="E132" s="61">
        <v>1296300</v>
      </c>
      <c r="F132" s="61">
        <v>424146.29</v>
      </c>
      <c r="G132" s="62">
        <v>2031.05</v>
      </c>
      <c r="H132" s="62">
        <v>32.72</v>
      </c>
    </row>
    <row r="133" spans="1:8" s="18" customFormat="1" ht="18.75" x14ac:dyDescent="0.3">
      <c r="A133" s="63" t="s">
        <v>199</v>
      </c>
      <c r="B133" s="64" t="s">
        <v>200</v>
      </c>
      <c r="C133" s="65">
        <v>20883.099999999999</v>
      </c>
      <c r="D133" s="66"/>
      <c r="E133" s="66"/>
      <c r="F133" s="65">
        <v>424146.29</v>
      </c>
      <c r="G133" s="67">
        <v>2031.05</v>
      </c>
      <c r="H133" s="66"/>
    </row>
    <row r="134" spans="1:8" s="18" customFormat="1" ht="18.75" x14ac:dyDescent="0.3">
      <c r="A134" s="63" t="s">
        <v>201</v>
      </c>
      <c r="B134" s="64" t="s">
        <v>202</v>
      </c>
      <c r="C134" s="65">
        <v>20883.099999999999</v>
      </c>
      <c r="D134" s="66"/>
      <c r="E134" s="66"/>
      <c r="F134" s="65">
        <v>424146.29</v>
      </c>
      <c r="G134" s="67">
        <v>2031.05</v>
      </c>
      <c r="H134" s="66"/>
    </row>
    <row r="135" spans="1:8" s="18" customFormat="1" ht="18.75" x14ac:dyDescent="0.3">
      <c r="A135" s="59" t="s">
        <v>203</v>
      </c>
      <c r="B135" s="60" t="s">
        <v>204</v>
      </c>
      <c r="C135" s="61">
        <v>356536.6</v>
      </c>
      <c r="D135" s="61">
        <v>1694420</v>
      </c>
      <c r="E135" s="61">
        <v>1091900</v>
      </c>
      <c r="F135" s="61">
        <v>669408.38</v>
      </c>
      <c r="G135" s="62">
        <v>187.75</v>
      </c>
      <c r="H135" s="62">
        <v>61.31</v>
      </c>
    </row>
    <row r="136" spans="1:8" s="18" customFormat="1" ht="18.75" x14ac:dyDescent="0.3">
      <c r="A136" s="63" t="s">
        <v>205</v>
      </c>
      <c r="B136" s="64" t="s">
        <v>206</v>
      </c>
      <c r="C136" s="65">
        <v>334781.7</v>
      </c>
      <c r="D136" s="66"/>
      <c r="E136" s="66"/>
      <c r="F136" s="65">
        <v>663517.18000000005</v>
      </c>
      <c r="G136" s="67">
        <v>198.19</v>
      </c>
      <c r="H136" s="66"/>
    </row>
    <row r="137" spans="1:8" s="18" customFormat="1" ht="18.75" x14ac:dyDescent="0.3">
      <c r="A137" s="63" t="s">
        <v>207</v>
      </c>
      <c r="B137" s="64" t="s">
        <v>208</v>
      </c>
      <c r="C137" s="65">
        <v>0</v>
      </c>
      <c r="D137" s="66"/>
      <c r="E137" s="66"/>
      <c r="F137" s="65">
        <v>0</v>
      </c>
      <c r="G137" s="67">
        <v>0</v>
      </c>
      <c r="H137" s="66"/>
    </row>
    <row r="138" spans="1:8" s="18" customFormat="1" ht="18.75" x14ac:dyDescent="0.3">
      <c r="A138" s="63" t="s">
        <v>209</v>
      </c>
      <c r="B138" s="64" t="s">
        <v>210</v>
      </c>
      <c r="C138" s="65">
        <v>324046.7</v>
      </c>
      <c r="D138" s="66"/>
      <c r="E138" s="66"/>
      <c r="F138" s="65">
        <v>649579.68000000005</v>
      </c>
      <c r="G138" s="67">
        <v>200.46</v>
      </c>
      <c r="H138" s="66"/>
    </row>
    <row r="139" spans="1:8" s="18" customFormat="1" ht="18.75" x14ac:dyDescent="0.3">
      <c r="A139" s="63" t="s">
        <v>211</v>
      </c>
      <c r="B139" s="64" t="s">
        <v>212</v>
      </c>
      <c r="C139" s="65">
        <v>10735</v>
      </c>
      <c r="D139" s="66"/>
      <c r="E139" s="66"/>
      <c r="F139" s="65">
        <v>13937.5</v>
      </c>
      <c r="G139" s="67">
        <v>129.83000000000001</v>
      </c>
      <c r="H139" s="66"/>
    </row>
    <row r="140" spans="1:8" s="18" customFormat="1" ht="18.75" x14ac:dyDescent="0.3">
      <c r="A140" s="63" t="s">
        <v>213</v>
      </c>
      <c r="B140" s="64" t="s">
        <v>214</v>
      </c>
      <c r="C140" s="65">
        <v>2235.6</v>
      </c>
      <c r="D140" s="66"/>
      <c r="E140" s="66"/>
      <c r="F140" s="65">
        <v>5891.2</v>
      </c>
      <c r="G140" s="67">
        <v>263.52</v>
      </c>
      <c r="H140" s="66"/>
    </row>
    <row r="141" spans="1:8" s="18" customFormat="1" ht="18.75" x14ac:dyDescent="0.3">
      <c r="A141" s="59" t="s">
        <v>215</v>
      </c>
      <c r="B141" s="60" t="s">
        <v>216</v>
      </c>
      <c r="C141" s="61">
        <v>75778.89</v>
      </c>
      <c r="D141" s="61">
        <v>96060</v>
      </c>
      <c r="E141" s="61">
        <v>117260</v>
      </c>
      <c r="F141" s="61">
        <v>123562.15</v>
      </c>
      <c r="G141" s="62">
        <v>163.06</v>
      </c>
      <c r="H141" s="62">
        <v>105.37</v>
      </c>
    </row>
    <row r="142" spans="1:8" s="18" customFormat="1" ht="18.75" x14ac:dyDescent="0.3">
      <c r="A142" s="63" t="s">
        <v>217</v>
      </c>
      <c r="B142" s="64" t="s">
        <v>218</v>
      </c>
      <c r="C142" s="65">
        <v>75778.89</v>
      </c>
      <c r="D142" s="66"/>
      <c r="E142" s="66"/>
      <c r="F142" s="65">
        <v>123562.15</v>
      </c>
      <c r="G142" s="67">
        <v>163.06</v>
      </c>
      <c r="H142" s="66"/>
    </row>
    <row r="143" spans="1:8" s="18" customFormat="1" ht="18.75" x14ac:dyDescent="0.3">
      <c r="A143" s="63" t="s">
        <v>219</v>
      </c>
      <c r="B143" s="64" t="s">
        <v>218</v>
      </c>
      <c r="C143" s="65">
        <v>75778.89</v>
      </c>
      <c r="D143" s="66"/>
      <c r="E143" s="66"/>
      <c r="F143" s="65">
        <v>123562.15</v>
      </c>
      <c r="G143" s="67">
        <v>163.06</v>
      </c>
      <c r="H143" s="66"/>
    </row>
    <row r="144" spans="1:8" s="18" customFormat="1" ht="18.75" x14ac:dyDescent="0.3">
      <c r="A144" s="54"/>
      <c r="B144" s="42" t="s">
        <v>13</v>
      </c>
      <c r="C144" s="43"/>
      <c r="D144" s="43"/>
      <c r="E144" s="43"/>
      <c r="F144" s="43"/>
      <c r="G144" s="44"/>
      <c r="H144" s="44"/>
    </row>
    <row r="145" spans="1:8" s="18" customFormat="1" ht="18.75" x14ac:dyDescent="0.3">
      <c r="A145" s="55" t="s">
        <v>14</v>
      </c>
      <c r="B145" s="56" t="s">
        <v>15</v>
      </c>
      <c r="C145" s="57">
        <v>0</v>
      </c>
      <c r="D145" s="57">
        <v>578000</v>
      </c>
      <c r="E145" s="57">
        <v>0</v>
      </c>
      <c r="F145" s="57">
        <v>0</v>
      </c>
      <c r="G145" s="58">
        <v>0</v>
      </c>
      <c r="H145" s="58">
        <v>0</v>
      </c>
    </row>
    <row r="146" spans="1:8" s="18" customFormat="1" ht="18.75" x14ac:dyDescent="0.3">
      <c r="A146" s="59" t="s">
        <v>499</v>
      </c>
      <c r="B146" s="60" t="s">
        <v>500</v>
      </c>
      <c r="C146" s="61">
        <v>0</v>
      </c>
      <c r="D146" s="61">
        <v>578000</v>
      </c>
      <c r="E146" s="61">
        <v>0</v>
      </c>
      <c r="F146" s="61">
        <v>0</v>
      </c>
      <c r="G146" s="62">
        <v>0</v>
      </c>
      <c r="H146" s="62">
        <v>0</v>
      </c>
    </row>
    <row r="147" spans="1:8" s="18" customFormat="1" ht="37.5" x14ac:dyDescent="0.3">
      <c r="A147" s="63" t="s">
        <v>501</v>
      </c>
      <c r="B147" s="64" t="s">
        <v>502</v>
      </c>
      <c r="C147" s="65">
        <v>0</v>
      </c>
      <c r="D147" s="65">
        <v>578000</v>
      </c>
      <c r="E147" s="65">
        <v>0</v>
      </c>
      <c r="F147" s="65">
        <v>0</v>
      </c>
      <c r="G147" s="67">
        <v>0</v>
      </c>
      <c r="H147" s="67">
        <v>0</v>
      </c>
    </row>
    <row r="148" spans="1:8" s="18" customFormat="1" ht="37.5" x14ac:dyDescent="0.3">
      <c r="A148" s="63" t="s">
        <v>503</v>
      </c>
      <c r="B148" s="64" t="s">
        <v>504</v>
      </c>
      <c r="C148" s="65">
        <v>0</v>
      </c>
      <c r="D148" s="66"/>
      <c r="E148" s="66"/>
      <c r="F148" s="65">
        <v>0</v>
      </c>
      <c r="G148" s="67">
        <v>0</v>
      </c>
      <c r="H148" s="66"/>
    </row>
    <row r="149" spans="1:8" s="18" customFormat="1" ht="18.75" x14ac:dyDescent="0.3">
      <c r="A149" s="55" t="s">
        <v>16</v>
      </c>
      <c r="B149" s="56" t="s">
        <v>17</v>
      </c>
      <c r="C149" s="57">
        <v>0</v>
      </c>
      <c r="D149" s="57">
        <v>25600</v>
      </c>
      <c r="E149" s="57">
        <v>0</v>
      </c>
      <c r="F149" s="57">
        <v>0</v>
      </c>
      <c r="G149" s="58">
        <v>0</v>
      </c>
      <c r="H149" s="58">
        <v>0</v>
      </c>
    </row>
    <row r="150" spans="1:8" s="18" customFormat="1" ht="18.75" x14ac:dyDescent="0.3">
      <c r="A150" s="59" t="s">
        <v>399</v>
      </c>
      <c r="B150" s="60" t="s">
        <v>451</v>
      </c>
      <c r="C150" s="61">
        <v>0</v>
      </c>
      <c r="D150" s="61">
        <v>24600</v>
      </c>
      <c r="E150" s="61">
        <v>0</v>
      </c>
      <c r="F150" s="61">
        <v>0</v>
      </c>
      <c r="G150" s="62">
        <v>0</v>
      </c>
      <c r="H150" s="62">
        <v>0</v>
      </c>
    </row>
    <row r="151" spans="1:8" s="18" customFormat="1" ht="37.5" x14ac:dyDescent="0.3">
      <c r="A151" s="63" t="s">
        <v>505</v>
      </c>
      <c r="B151" s="64" t="s">
        <v>452</v>
      </c>
      <c r="C151" s="65">
        <v>0</v>
      </c>
      <c r="D151" s="65">
        <v>0</v>
      </c>
      <c r="E151" s="65">
        <v>0</v>
      </c>
      <c r="F151" s="65">
        <v>0</v>
      </c>
      <c r="G151" s="67">
        <v>0</v>
      </c>
      <c r="H151" s="67">
        <v>0</v>
      </c>
    </row>
    <row r="152" spans="1:8" s="18" customFormat="1" ht="18.75" x14ac:dyDescent="0.3">
      <c r="A152" s="63" t="s">
        <v>506</v>
      </c>
      <c r="B152" s="64" t="s">
        <v>453</v>
      </c>
      <c r="C152" s="65">
        <v>0</v>
      </c>
      <c r="D152" s="66"/>
      <c r="E152" s="66"/>
      <c r="F152" s="65">
        <v>0</v>
      </c>
      <c r="G152" s="67">
        <v>0</v>
      </c>
      <c r="H152" s="66"/>
    </row>
    <row r="153" spans="1:8" s="18" customFormat="1" ht="18.75" x14ac:dyDescent="0.3">
      <c r="A153" s="54"/>
      <c r="B153" s="42" t="s">
        <v>18</v>
      </c>
      <c r="C153" s="43"/>
      <c r="D153" s="43"/>
      <c r="E153" s="43"/>
      <c r="F153" s="43"/>
      <c r="G153" s="44"/>
      <c r="H153" s="44"/>
    </row>
    <row r="154" spans="1:8" s="18" customFormat="1" ht="18.75" x14ac:dyDescent="0.3">
      <c r="A154" s="55" t="s">
        <v>19</v>
      </c>
      <c r="B154" s="56" t="s">
        <v>20</v>
      </c>
      <c r="C154" s="57">
        <v>210952.65</v>
      </c>
      <c r="D154" s="57">
        <v>30000</v>
      </c>
      <c r="E154" s="57">
        <v>30000</v>
      </c>
      <c r="F154" s="57">
        <v>210952.65</v>
      </c>
      <c r="G154" s="58">
        <v>100</v>
      </c>
      <c r="H154" s="58">
        <v>703.18</v>
      </c>
    </row>
    <row r="155" spans="1:8" s="18" customFormat="1" ht="18.75" x14ac:dyDescent="0.3">
      <c r="A155" s="59"/>
      <c r="B155" s="60"/>
      <c r="C155" s="61"/>
      <c r="D155" s="61"/>
      <c r="E155" s="61"/>
      <c r="F155" s="61"/>
      <c r="G155" s="62"/>
      <c r="H155" s="62"/>
    </row>
    <row r="156" spans="1:8" x14ac:dyDescent="0.25">
      <c r="A156" s="33"/>
      <c r="B156" s="6"/>
      <c r="C156" s="7"/>
      <c r="D156" s="7"/>
      <c r="E156" s="7"/>
      <c r="F156" s="7"/>
      <c r="G156" s="8"/>
      <c r="H156" s="8"/>
    </row>
    <row r="157" spans="1:8" x14ac:dyDescent="0.25">
      <c r="A157" s="34"/>
      <c r="D157"/>
      <c r="E157"/>
      <c r="H157"/>
    </row>
    <row r="158" spans="1:8" x14ac:dyDescent="0.25">
      <c r="A158" s="34"/>
      <c r="D158"/>
      <c r="E158"/>
    </row>
  </sheetData>
  <mergeCells count="8">
    <mergeCell ref="A39:H39"/>
    <mergeCell ref="B41:H41"/>
    <mergeCell ref="A43:B43"/>
    <mergeCell ref="B1:H1"/>
    <mergeCell ref="A8:H8"/>
    <mergeCell ref="A9:H9"/>
    <mergeCell ref="A16:H16"/>
    <mergeCell ref="B20:H20"/>
  </mergeCells>
  <pageMargins left="0.7" right="0.7" top="0.75" bottom="0.75" header="0.3" footer="0.3"/>
  <pageSetup paperSize="9" scale="59" fitToHeight="0" orientation="landscape" verticalDpi="0" r:id="rId1"/>
  <rowBreaks count="3" manualBreakCount="3">
    <brk id="38" max="7" man="1"/>
    <brk id="79" max="7" man="1"/>
    <brk id="122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6BB6E8-002F-4EA8-BE14-5D31A43648B9}">
  <sheetPr>
    <pageSetUpPr fitToPage="1"/>
  </sheetPr>
  <dimension ref="A4:H113"/>
  <sheetViews>
    <sheetView topLeftCell="A64" zoomScale="70" zoomScaleNormal="70" workbookViewId="0">
      <selection activeCell="E29" sqref="E29"/>
    </sheetView>
  </sheetViews>
  <sheetFormatPr defaultRowHeight="15" x14ac:dyDescent="0.25"/>
  <cols>
    <col min="1" max="1" width="14" customWidth="1"/>
    <col min="2" max="2" width="94" customWidth="1"/>
    <col min="3" max="8" width="20.7109375" customWidth="1"/>
  </cols>
  <sheetData>
    <row r="4" spans="1:8" ht="18.75" x14ac:dyDescent="0.3">
      <c r="A4" s="68" t="s">
        <v>284</v>
      </c>
      <c r="B4" s="69"/>
      <c r="C4" s="12"/>
      <c r="D4" s="12"/>
      <c r="E4" s="12"/>
      <c r="F4" s="12"/>
      <c r="G4" s="14"/>
      <c r="H4" s="14"/>
    </row>
    <row r="5" spans="1:8" ht="15.75" x14ac:dyDescent="0.25">
      <c r="A5" s="10"/>
      <c r="B5" s="11"/>
      <c r="C5" s="12"/>
      <c r="D5" s="12"/>
      <c r="E5" s="12"/>
      <c r="F5" s="12"/>
      <c r="G5" s="14"/>
      <c r="H5" s="14"/>
    </row>
    <row r="6" spans="1:8" ht="15.75" x14ac:dyDescent="0.25">
      <c r="A6" s="10"/>
      <c r="B6" s="11"/>
      <c r="C6" s="12"/>
      <c r="D6" s="12"/>
      <c r="E6" s="12"/>
      <c r="F6" s="12"/>
      <c r="G6" s="14"/>
      <c r="H6" s="14"/>
    </row>
    <row r="7" spans="1:8" ht="15.75" x14ac:dyDescent="0.25">
      <c r="A7" s="10"/>
      <c r="B7" s="11"/>
      <c r="C7" s="12"/>
      <c r="D7" s="12"/>
      <c r="E7" s="12"/>
      <c r="F7" s="12"/>
      <c r="G7" s="14"/>
      <c r="H7" s="14"/>
    </row>
    <row r="8" spans="1:8" ht="15.75" x14ac:dyDescent="0.25">
      <c r="A8" s="10"/>
      <c r="B8" s="11"/>
      <c r="C8" s="12"/>
      <c r="D8" s="12"/>
      <c r="E8" s="12"/>
      <c r="F8" s="12"/>
      <c r="G8" s="14"/>
      <c r="H8" s="14"/>
    </row>
    <row r="9" spans="1:8" ht="56.25" x14ac:dyDescent="0.25">
      <c r="A9" s="49"/>
      <c r="B9" s="40" t="s">
        <v>341</v>
      </c>
      <c r="C9" s="50" t="s">
        <v>23</v>
      </c>
      <c r="D9" s="50" t="s">
        <v>2</v>
      </c>
      <c r="E9" s="50" t="s">
        <v>224</v>
      </c>
      <c r="F9" s="50" t="s">
        <v>283</v>
      </c>
      <c r="G9" s="70" t="s">
        <v>282</v>
      </c>
      <c r="H9" s="70" t="s">
        <v>281</v>
      </c>
    </row>
    <row r="10" spans="1:8" ht="18.75" x14ac:dyDescent="0.25">
      <c r="A10" s="49" t="s">
        <v>0</v>
      </c>
      <c r="B10" s="40" t="s">
        <v>225</v>
      </c>
      <c r="C10" s="71" t="s">
        <v>226</v>
      </c>
      <c r="D10" s="71" t="s">
        <v>9</v>
      </c>
      <c r="E10" s="71" t="s">
        <v>11</v>
      </c>
      <c r="F10" s="71" t="s">
        <v>16</v>
      </c>
      <c r="G10" s="71" t="s">
        <v>227</v>
      </c>
      <c r="H10" s="71" t="s">
        <v>228</v>
      </c>
    </row>
    <row r="11" spans="1:8" ht="18.75" x14ac:dyDescent="0.3">
      <c r="A11" s="72" t="s">
        <v>0</v>
      </c>
      <c r="B11" s="76" t="s">
        <v>229</v>
      </c>
      <c r="C11" s="74">
        <v>1641352.94</v>
      </c>
      <c r="D11" s="74">
        <v>3706395</v>
      </c>
      <c r="E11" s="74">
        <v>3521885</v>
      </c>
      <c r="F11" s="74">
        <v>2834604.42</v>
      </c>
      <c r="G11" s="78">
        <f>F11/C11*100</f>
        <v>172.69926235365321</v>
      </c>
      <c r="H11" s="78">
        <f>F11/E11*100</f>
        <v>80.485433794686642</v>
      </c>
    </row>
    <row r="12" spans="1:8" ht="18.75" x14ac:dyDescent="0.3">
      <c r="A12" s="54" t="s">
        <v>230</v>
      </c>
      <c r="B12" s="79" t="s">
        <v>231</v>
      </c>
      <c r="C12" s="43">
        <v>309872.64000000001</v>
      </c>
      <c r="D12" s="43">
        <v>220000</v>
      </c>
      <c r="E12" s="43">
        <v>220000</v>
      </c>
      <c r="F12" s="43">
        <v>310601.25</v>
      </c>
      <c r="G12" s="80">
        <f>F12/C12*100</f>
        <v>100.23513208523347</v>
      </c>
      <c r="H12" s="80">
        <f>F12/E12*100</f>
        <v>141.18238636363637</v>
      </c>
    </row>
    <row r="13" spans="1:8" ht="18.75" x14ac:dyDescent="0.3">
      <c r="A13" s="54" t="s">
        <v>232</v>
      </c>
      <c r="B13" s="79" t="s">
        <v>233</v>
      </c>
      <c r="C13" s="43">
        <v>35194.239999999998</v>
      </c>
      <c r="D13" s="43">
        <v>30100</v>
      </c>
      <c r="E13" s="43">
        <v>30100</v>
      </c>
      <c r="F13" s="43">
        <v>34464.300000000003</v>
      </c>
      <c r="G13" s="80">
        <f>F13/C13*100</f>
        <v>97.925967431034181</v>
      </c>
      <c r="H13" s="80">
        <f>F13/E13*100</f>
        <v>114.49933554817278</v>
      </c>
    </row>
    <row r="14" spans="1:8" ht="18.75" x14ac:dyDescent="0.3">
      <c r="A14" s="54" t="s">
        <v>234</v>
      </c>
      <c r="B14" s="79" t="s">
        <v>235</v>
      </c>
      <c r="C14" s="43">
        <v>200738.15</v>
      </c>
      <c r="D14" s="43">
        <v>148735</v>
      </c>
      <c r="E14" s="43">
        <v>149130</v>
      </c>
      <c r="F14" s="43">
        <v>175916.36</v>
      </c>
      <c r="G14" s="80">
        <f t="shared" ref="G14:G67" si="0">F14/C14*100</f>
        <v>87.634742075684173</v>
      </c>
      <c r="H14" s="80">
        <f t="shared" ref="H14:H34" si="1">F14/E14*100</f>
        <v>117.96175149198685</v>
      </c>
    </row>
    <row r="15" spans="1:8" ht="18.75" x14ac:dyDescent="0.3">
      <c r="A15" s="81" t="s">
        <v>236</v>
      </c>
      <c r="B15" s="64" t="s">
        <v>237</v>
      </c>
      <c r="C15" s="65">
        <v>791.16</v>
      </c>
      <c r="D15" s="65">
        <v>500</v>
      </c>
      <c r="E15" s="65">
        <v>500</v>
      </c>
      <c r="F15" s="65">
        <v>0</v>
      </c>
      <c r="G15" s="82">
        <f t="shared" si="0"/>
        <v>0</v>
      </c>
      <c r="H15" s="82">
        <f t="shared" si="1"/>
        <v>0</v>
      </c>
    </row>
    <row r="16" spans="1:8" ht="18.75" x14ac:dyDescent="0.3">
      <c r="A16" s="81" t="s">
        <v>238</v>
      </c>
      <c r="B16" s="64" t="s">
        <v>239</v>
      </c>
      <c r="C16" s="65">
        <v>101784.18</v>
      </c>
      <c r="D16" s="65">
        <v>90000</v>
      </c>
      <c r="E16" s="65">
        <v>90000</v>
      </c>
      <c r="F16" s="65">
        <v>83749.02</v>
      </c>
      <c r="G16" s="82">
        <f t="shared" si="0"/>
        <v>82.280979224865803</v>
      </c>
      <c r="H16" s="82">
        <f t="shared" si="1"/>
        <v>93.05446666666667</v>
      </c>
    </row>
    <row r="17" spans="1:8" ht="18.75" x14ac:dyDescent="0.3">
      <c r="A17" s="81" t="s">
        <v>240</v>
      </c>
      <c r="B17" s="64" t="s">
        <v>241</v>
      </c>
      <c r="C17" s="65">
        <v>56157.599999999999</v>
      </c>
      <c r="D17" s="65">
        <v>20000</v>
      </c>
      <c r="E17" s="65">
        <v>20000</v>
      </c>
      <c r="F17" s="65">
        <v>52077.38</v>
      </c>
      <c r="G17" s="82">
        <f t="shared" si="0"/>
        <v>92.734340498881721</v>
      </c>
      <c r="H17" s="82">
        <f t="shared" si="1"/>
        <v>260.38690000000003</v>
      </c>
    </row>
    <row r="18" spans="1:8" ht="18.75" x14ac:dyDescent="0.3">
      <c r="A18" s="81" t="s">
        <v>242</v>
      </c>
      <c r="B18" s="64" t="s">
        <v>243</v>
      </c>
      <c r="C18" s="65">
        <v>549.99</v>
      </c>
      <c r="D18" s="65">
        <v>1000</v>
      </c>
      <c r="E18" s="65">
        <v>1000</v>
      </c>
      <c r="F18" s="65">
        <v>0</v>
      </c>
      <c r="G18" s="82">
        <f t="shared" si="0"/>
        <v>0</v>
      </c>
      <c r="H18" s="82">
        <f t="shared" si="1"/>
        <v>0</v>
      </c>
    </row>
    <row r="19" spans="1:8" ht="18.75" x14ac:dyDescent="0.3">
      <c r="A19" s="81" t="s">
        <v>244</v>
      </c>
      <c r="B19" s="64" t="s">
        <v>245</v>
      </c>
      <c r="C19" s="65">
        <v>413.46</v>
      </c>
      <c r="D19" s="65">
        <v>2000</v>
      </c>
      <c r="E19" s="65">
        <v>2000</v>
      </c>
      <c r="F19" s="65">
        <v>2300.88</v>
      </c>
      <c r="G19" s="82">
        <f t="shared" si="0"/>
        <v>556.49397765201002</v>
      </c>
      <c r="H19" s="82">
        <f t="shared" si="1"/>
        <v>115.04400000000001</v>
      </c>
    </row>
    <row r="20" spans="1:8" ht="18.75" x14ac:dyDescent="0.3">
      <c r="A20" s="81" t="s">
        <v>246</v>
      </c>
      <c r="B20" s="64" t="s">
        <v>247</v>
      </c>
      <c r="C20" s="65">
        <v>30770.880000000001</v>
      </c>
      <c r="D20" s="65">
        <v>20000</v>
      </c>
      <c r="E20" s="65">
        <v>20000</v>
      </c>
      <c r="F20" s="65">
        <v>24243.200000000001</v>
      </c>
      <c r="G20" s="82">
        <f t="shared" si="0"/>
        <v>78.786177060909537</v>
      </c>
      <c r="H20" s="82">
        <f t="shared" si="1"/>
        <v>121.21600000000001</v>
      </c>
    </row>
    <row r="21" spans="1:8" ht="18.75" x14ac:dyDescent="0.3">
      <c r="A21" s="81" t="s">
        <v>248</v>
      </c>
      <c r="B21" s="64" t="s">
        <v>249</v>
      </c>
      <c r="C21" s="65">
        <v>530.88</v>
      </c>
      <c r="D21" s="65">
        <v>135</v>
      </c>
      <c r="E21" s="65">
        <v>530</v>
      </c>
      <c r="F21" s="65">
        <v>530.88</v>
      </c>
      <c r="G21" s="82">
        <f t="shared" si="0"/>
        <v>100</v>
      </c>
      <c r="H21" s="82">
        <f t="shared" si="1"/>
        <v>100.16603773584905</v>
      </c>
    </row>
    <row r="22" spans="1:8" ht="18.75" x14ac:dyDescent="0.3">
      <c r="A22" s="81" t="s">
        <v>250</v>
      </c>
      <c r="B22" s="64" t="s">
        <v>251</v>
      </c>
      <c r="C22" s="65">
        <v>355</v>
      </c>
      <c r="D22" s="65">
        <v>3000</v>
      </c>
      <c r="E22" s="65">
        <v>3000</v>
      </c>
      <c r="F22" s="65">
        <v>215</v>
      </c>
      <c r="G22" s="82">
        <f t="shared" si="0"/>
        <v>60.563380281690137</v>
      </c>
      <c r="H22" s="82">
        <f t="shared" si="1"/>
        <v>7.166666666666667</v>
      </c>
    </row>
    <row r="23" spans="1:8" ht="18.75" x14ac:dyDescent="0.3">
      <c r="A23" s="81" t="s">
        <v>252</v>
      </c>
      <c r="B23" s="64" t="s">
        <v>253</v>
      </c>
      <c r="C23" s="65">
        <v>9285</v>
      </c>
      <c r="D23" s="65">
        <v>12000</v>
      </c>
      <c r="E23" s="65">
        <v>12000</v>
      </c>
      <c r="F23" s="65">
        <v>12800</v>
      </c>
      <c r="G23" s="82">
        <f t="shared" si="0"/>
        <v>137.85675821217015</v>
      </c>
      <c r="H23" s="82">
        <f t="shared" si="1"/>
        <v>106.66666666666667</v>
      </c>
    </row>
    <row r="24" spans="1:8" ht="18.75" x14ac:dyDescent="0.3">
      <c r="A24" s="81" t="s">
        <v>254</v>
      </c>
      <c r="B24" s="64" t="s">
        <v>255</v>
      </c>
      <c r="C24" s="65">
        <v>100</v>
      </c>
      <c r="D24" s="65">
        <v>100</v>
      </c>
      <c r="E24" s="65">
        <v>100</v>
      </c>
      <c r="F24" s="65">
        <v>0</v>
      </c>
      <c r="G24" s="82">
        <f t="shared" si="0"/>
        <v>0</v>
      </c>
      <c r="H24" s="82">
        <f t="shared" si="1"/>
        <v>0</v>
      </c>
    </row>
    <row r="25" spans="1:8" ht="18.75" x14ac:dyDescent="0.3">
      <c r="A25" s="54" t="s">
        <v>256</v>
      </c>
      <c r="B25" s="79" t="s">
        <v>257</v>
      </c>
      <c r="C25" s="43">
        <v>1095547.9099999999</v>
      </c>
      <c r="D25" s="43">
        <v>3236160</v>
      </c>
      <c r="E25" s="43">
        <v>3122655</v>
      </c>
      <c r="F25" s="43">
        <v>2102669.86</v>
      </c>
      <c r="G25" s="80">
        <f t="shared" si="0"/>
        <v>191.92860858088807</v>
      </c>
      <c r="H25" s="80">
        <f t="shared" si="1"/>
        <v>67.335964427706557</v>
      </c>
    </row>
    <row r="26" spans="1:8" ht="18.75" x14ac:dyDescent="0.3">
      <c r="A26" s="81" t="s">
        <v>258</v>
      </c>
      <c r="B26" s="64" t="s">
        <v>259</v>
      </c>
      <c r="C26" s="65">
        <v>517893.37</v>
      </c>
      <c r="D26" s="65">
        <v>406500</v>
      </c>
      <c r="E26" s="65">
        <v>426500</v>
      </c>
      <c r="F26" s="65">
        <v>445724.37</v>
      </c>
      <c r="G26" s="82">
        <f t="shared" si="0"/>
        <v>86.06489208386661</v>
      </c>
      <c r="H26" s="82">
        <f t="shared" si="1"/>
        <v>104.50747245017584</v>
      </c>
    </row>
    <row r="27" spans="1:8" ht="18.75" x14ac:dyDescent="0.3">
      <c r="A27" s="81" t="s">
        <v>260</v>
      </c>
      <c r="B27" s="64" t="s">
        <v>261</v>
      </c>
      <c r="C27" s="65">
        <v>0</v>
      </c>
      <c r="D27" s="65">
        <v>5000</v>
      </c>
      <c r="E27" s="65">
        <v>5000</v>
      </c>
      <c r="F27" s="65">
        <v>9133.35</v>
      </c>
      <c r="G27" s="82">
        <v>0</v>
      </c>
      <c r="H27" s="82">
        <f t="shared" si="1"/>
        <v>182.667</v>
      </c>
    </row>
    <row r="28" spans="1:8" ht="37.5" x14ac:dyDescent="0.25">
      <c r="A28" s="83" t="s">
        <v>262</v>
      </c>
      <c r="B28" s="84" t="s">
        <v>263</v>
      </c>
      <c r="C28" s="85">
        <v>9803.74</v>
      </c>
      <c r="D28" s="85">
        <v>25000</v>
      </c>
      <c r="E28" s="85">
        <v>25000</v>
      </c>
      <c r="F28" s="85">
        <v>0</v>
      </c>
      <c r="G28" s="94">
        <f t="shared" si="0"/>
        <v>0</v>
      </c>
      <c r="H28" s="94">
        <f t="shared" si="1"/>
        <v>0</v>
      </c>
    </row>
    <row r="29" spans="1:8" ht="37.5" x14ac:dyDescent="0.25">
      <c r="A29" s="83" t="s">
        <v>264</v>
      </c>
      <c r="B29" s="84" t="s">
        <v>265</v>
      </c>
      <c r="C29" s="85">
        <v>0</v>
      </c>
      <c r="D29" s="85">
        <v>0</v>
      </c>
      <c r="E29" s="85">
        <v>0</v>
      </c>
      <c r="F29" s="85">
        <v>0</v>
      </c>
      <c r="G29" s="94">
        <v>0</v>
      </c>
      <c r="H29" s="94">
        <v>0</v>
      </c>
    </row>
    <row r="30" spans="1:8" ht="37.5" x14ac:dyDescent="0.25">
      <c r="A30" s="83" t="s">
        <v>266</v>
      </c>
      <c r="B30" s="84" t="s">
        <v>267</v>
      </c>
      <c r="C30" s="85">
        <v>0</v>
      </c>
      <c r="D30" s="85">
        <v>0</v>
      </c>
      <c r="E30" s="85">
        <v>0</v>
      </c>
      <c r="F30" s="85">
        <v>19949.830000000002</v>
      </c>
      <c r="G30" s="94">
        <v>0</v>
      </c>
      <c r="H30" s="94">
        <v>0</v>
      </c>
    </row>
    <row r="31" spans="1:8" ht="18.75" x14ac:dyDescent="0.3">
      <c r="A31" s="81" t="s">
        <v>268</v>
      </c>
      <c r="B31" s="64" t="s">
        <v>269</v>
      </c>
      <c r="C31" s="65">
        <v>228312.94</v>
      </c>
      <c r="D31" s="65">
        <v>1511660</v>
      </c>
      <c r="E31" s="65">
        <v>1378155</v>
      </c>
      <c r="F31" s="65">
        <v>953908.88</v>
      </c>
      <c r="G31" s="82">
        <f t="shared" si="0"/>
        <v>417.80762842438975</v>
      </c>
      <c r="H31" s="82">
        <f t="shared" si="1"/>
        <v>69.216371162895314</v>
      </c>
    </row>
    <row r="32" spans="1:8" ht="37.5" x14ac:dyDescent="0.3">
      <c r="A32" s="83" t="s">
        <v>270</v>
      </c>
      <c r="B32" s="84" t="s">
        <v>271</v>
      </c>
      <c r="C32" s="85">
        <v>0</v>
      </c>
      <c r="D32" s="85">
        <v>0</v>
      </c>
      <c r="E32" s="85">
        <v>0</v>
      </c>
      <c r="F32" s="85">
        <v>0</v>
      </c>
      <c r="G32" s="82">
        <v>0</v>
      </c>
      <c r="H32" s="82">
        <v>0</v>
      </c>
    </row>
    <row r="33" spans="1:8" ht="18.75" x14ac:dyDescent="0.3">
      <c r="A33" s="81" t="s">
        <v>272</v>
      </c>
      <c r="B33" s="64" t="s">
        <v>273</v>
      </c>
      <c r="C33" s="65">
        <v>47984.05</v>
      </c>
      <c r="D33" s="65">
        <v>253000</v>
      </c>
      <c r="E33" s="65">
        <v>253000</v>
      </c>
      <c r="F33" s="65">
        <v>17000</v>
      </c>
      <c r="G33" s="82">
        <f t="shared" si="0"/>
        <v>35.428439241789718</v>
      </c>
      <c r="H33" s="82">
        <f t="shared" si="1"/>
        <v>6.7193675889328066</v>
      </c>
    </row>
    <row r="34" spans="1:8" ht="37.5" x14ac:dyDescent="0.25">
      <c r="A34" s="83" t="s">
        <v>274</v>
      </c>
      <c r="B34" s="84" t="s">
        <v>275</v>
      </c>
      <c r="C34" s="85">
        <v>291553.81</v>
      </c>
      <c r="D34" s="85">
        <v>1035000</v>
      </c>
      <c r="E34" s="85">
        <v>1035000</v>
      </c>
      <c r="F34" s="85">
        <v>656953.43000000005</v>
      </c>
      <c r="G34" s="94">
        <f t="shared" si="0"/>
        <v>225.32836391333731</v>
      </c>
      <c r="H34" s="94">
        <f t="shared" si="1"/>
        <v>63.473761352657007</v>
      </c>
    </row>
    <row r="35" spans="1:8" s="39" customFormat="1" ht="37.5" x14ac:dyDescent="0.3">
      <c r="A35" s="86" t="s">
        <v>276</v>
      </c>
      <c r="B35" s="87" t="s">
        <v>277</v>
      </c>
      <c r="C35" s="88">
        <v>0</v>
      </c>
      <c r="D35" s="88">
        <v>71400</v>
      </c>
      <c r="E35" s="88">
        <v>0</v>
      </c>
      <c r="F35" s="88">
        <v>0</v>
      </c>
      <c r="G35" s="89">
        <v>0</v>
      </c>
      <c r="H35" s="80">
        <v>0</v>
      </c>
    </row>
    <row r="36" spans="1:8" ht="18.75" x14ac:dyDescent="0.3">
      <c r="A36" s="54" t="s">
        <v>278</v>
      </c>
      <c r="B36" s="79" t="s">
        <v>279</v>
      </c>
      <c r="C36" s="43">
        <v>0</v>
      </c>
      <c r="D36" s="43">
        <v>0</v>
      </c>
      <c r="E36" s="43">
        <v>0</v>
      </c>
      <c r="F36" s="43">
        <v>0</v>
      </c>
      <c r="G36" s="80">
        <v>0</v>
      </c>
      <c r="H36" s="80">
        <v>0</v>
      </c>
    </row>
    <row r="37" spans="1:8" s="9" customFormat="1" ht="18.75" x14ac:dyDescent="0.3">
      <c r="A37" s="129" t="s">
        <v>511</v>
      </c>
      <c r="B37" s="130" t="s">
        <v>512</v>
      </c>
      <c r="C37" s="131">
        <v>166293.6</v>
      </c>
      <c r="D37" s="131">
        <v>30000</v>
      </c>
      <c r="E37" s="131">
        <v>30000</v>
      </c>
      <c r="F37" s="131">
        <v>210952.65</v>
      </c>
      <c r="G37" s="132">
        <f>F37/C37*100</f>
        <v>126.85554344845502</v>
      </c>
      <c r="H37" s="132">
        <f>F37/E37*100</f>
        <v>703.17549999999994</v>
      </c>
    </row>
    <row r="38" spans="1:8" ht="18.75" x14ac:dyDescent="0.3">
      <c r="A38" s="81"/>
      <c r="B38" s="64"/>
      <c r="C38" s="65"/>
      <c r="D38" s="65"/>
      <c r="E38" s="65"/>
      <c r="F38" s="65"/>
      <c r="G38" s="82"/>
      <c r="H38" s="82"/>
    </row>
    <row r="39" spans="1:8" ht="18.75" x14ac:dyDescent="0.3">
      <c r="A39" s="81"/>
      <c r="B39" s="64"/>
      <c r="C39" s="65"/>
      <c r="D39" s="65"/>
      <c r="E39" s="65"/>
      <c r="F39" s="65"/>
      <c r="G39" s="82"/>
      <c r="H39" s="82"/>
    </row>
    <row r="40" spans="1:8" ht="18.75" x14ac:dyDescent="0.3">
      <c r="A40" s="81"/>
      <c r="B40" s="64"/>
      <c r="C40" s="65"/>
      <c r="D40" s="65"/>
      <c r="E40" s="65"/>
      <c r="F40" s="65"/>
      <c r="G40" s="82"/>
      <c r="H40" s="82"/>
    </row>
    <row r="41" spans="1:8" ht="18.75" x14ac:dyDescent="0.3">
      <c r="A41" s="81"/>
      <c r="B41" s="64"/>
      <c r="C41" s="65"/>
      <c r="D41" s="65"/>
      <c r="E41" s="65"/>
      <c r="F41" s="65"/>
      <c r="G41" s="82"/>
      <c r="H41" s="82"/>
    </row>
    <row r="42" spans="1:8" ht="18.75" x14ac:dyDescent="0.3">
      <c r="A42" s="81"/>
      <c r="B42" s="64"/>
      <c r="C42" s="65"/>
      <c r="D42" s="65"/>
      <c r="E42" s="65"/>
      <c r="F42" s="65"/>
      <c r="G42" s="82"/>
      <c r="H42" s="82"/>
    </row>
    <row r="43" spans="1:8" ht="18.75" x14ac:dyDescent="0.3">
      <c r="A43" s="81"/>
      <c r="B43" s="64"/>
      <c r="C43" s="65"/>
      <c r="D43" s="65"/>
      <c r="E43" s="65"/>
      <c r="F43" s="65"/>
      <c r="G43" s="82"/>
      <c r="H43" s="82"/>
    </row>
    <row r="44" spans="1:8" ht="18.75" x14ac:dyDescent="0.3">
      <c r="A44" s="72"/>
      <c r="B44" s="76" t="s">
        <v>280</v>
      </c>
      <c r="C44" s="74">
        <v>1430400.29</v>
      </c>
      <c r="D44" s="74">
        <v>4288795</v>
      </c>
      <c r="E44" s="74">
        <v>3553885</v>
      </c>
      <c r="F44" s="74">
        <v>2204507.2999999998</v>
      </c>
      <c r="G44" s="77">
        <f t="shared" si="0"/>
        <v>154.11820840724241</v>
      </c>
      <c r="H44" s="75">
        <v>62.03</v>
      </c>
    </row>
    <row r="45" spans="1:8" ht="18.75" x14ac:dyDescent="0.3">
      <c r="A45" s="54" t="s">
        <v>230</v>
      </c>
      <c r="B45" s="79" t="s">
        <v>231</v>
      </c>
      <c r="C45" s="43">
        <v>242605.92</v>
      </c>
      <c r="D45" s="43">
        <v>220000</v>
      </c>
      <c r="E45" s="43">
        <v>201000</v>
      </c>
      <c r="F45" s="43">
        <v>218119.29</v>
      </c>
      <c r="G45" s="80">
        <f t="shared" si="0"/>
        <v>89.906829149099082</v>
      </c>
      <c r="H45" s="90">
        <v>99.15</v>
      </c>
    </row>
    <row r="46" spans="1:8" ht="18.75" x14ac:dyDescent="0.3">
      <c r="A46" s="54" t="s">
        <v>232</v>
      </c>
      <c r="B46" s="79" t="s">
        <v>233</v>
      </c>
      <c r="C46" s="43">
        <v>14812.06</v>
      </c>
      <c r="D46" s="43">
        <v>30100</v>
      </c>
      <c r="E46" s="43">
        <v>39060</v>
      </c>
      <c r="F46" s="43">
        <v>29631.97</v>
      </c>
      <c r="G46" s="80">
        <f t="shared" si="0"/>
        <v>200.05299735485815</v>
      </c>
      <c r="H46" s="90">
        <v>98.45</v>
      </c>
    </row>
    <row r="47" spans="1:8" ht="18.75" x14ac:dyDescent="0.3">
      <c r="A47" s="54" t="s">
        <v>234</v>
      </c>
      <c r="B47" s="79" t="s">
        <v>235</v>
      </c>
      <c r="C47" s="43">
        <v>200895.66</v>
      </c>
      <c r="D47" s="43">
        <v>147735</v>
      </c>
      <c r="E47" s="43">
        <v>152735</v>
      </c>
      <c r="F47" s="43">
        <v>249342.39</v>
      </c>
      <c r="G47" s="80">
        <f t="shared" si="0"/>
        <v>124.11536914236973</v>
      </c>
      <c r="H47" s="90">
        <v>168.78</v>
      </c>
    </row>
    <row r="48" spans="1:8" ht="18.75" x14ac:dyDescent="0.3">
      <c r="A48" s="81" t="s">
        <v>236</v>
      </c>
      <c r="B48" s="64" t="s">
        <v>237</v>
      </c>
      <c r="C48" s="65">
        <v>791.16</v>
      </c>
      <c r="D48" s="65">
        <v>500</v>
      </c>
      <c r="E48" s="65">
        <v>1300</v>
      </c>
      <c r="F48" s="65">
        <v>1276.3900000000001</v>
      </c>
      <c r="G48" s="82">
        <f t="shared" si="0"/>
        <v>161.33146266241977</v>
      </c>
      <c r="H48" s="66">
        <v>255.28</v>
      </c>
    </row>
    <row r="49" spans="1:8" ht="18.75" x14ac:dyDescent="0.3">
      <c r="A49" s="81" t="s">
        <v>238</v>
      </c>
      <c r="B49" s="64" t="s">
        <v>239</v>
      </c>
      <c r="C49" s="65">
        <v>101784.18</v>
      </c>
      <c r="D49" s="65">
        <v>90000</v>
      </c>
      <c r="E49" s="65">
        <v>95000</v>
      </c>
      <c r="F49" s="65">
        <v>105972.03</v>
      </c>
      <c r="G49" s="82">
        <f t="shared" si="0"/>
        <v>104.11444096715228</v>
      </c>
      <c r="H49" s="66">
        <v>117.75</v>
      </c>
    </row>
    <row r="50" spans="1:8" ht="18.75" x14ac:dyDescent="0.3">
      <c r="A50" s="81" t="s">
        <v>240</v>
      </c>
      <c r="B50" s="64" t="s">
        <v>241</v>
      </c>
      <c r="C50" s="65">
        <v>56157.599999999999</v>
      </c>
      <c r="D50" s="65">
        <v>19000</v>
      </c>
      <c r="E50" s="65">
        <v>20000</v>
      </c>
      <c r="F50" s="65">
        <v>13113.64</v>
      </c>
      <c r="G50" s="82">
        <f t="shared" si="0"/>
        <v>23.351496502699547</v>
      </c>
      <c r="H50" s="66">
        <v>69.02</v>
      </c>
    </row>
    <row r="51" spans="1:8" ht="18.75" x14ac:dyDescent="0.3">
      <c r="A51" s="81" t="s">
        <v>242</v>
      </c>
      <c r="B51" s="64" t="s">
        <v>243</v>
      </c>
      <c r="C51" s="65">
        <v>500</v>
      </c>
      <c r="D51" s="65">
        <v>1000</v>
      </c>
      <c r="E51" s="65">
        <v>1000</v>
      </c>
      <c r="F51" s="65">
        <v>10316.25</v>
      </c>
      <c r="G51" s="82">
        <f t="shared" si="0"/>
        <v>2063.25</v>
      </c>
      <c r="H51" s="66">
        <v>1031.6300000000001</v>
      </c>
    </row>
    <row r="52" spans="1:8" ht="18.75" x14ac:dyDescent="0.3">
      <c r="A52" s="81" t="s">
        <v>244</v>
      </c>
      <c r="B52" s="64" t="s">
        <v>245</v>
      </c>
      <c r="C52" s="65">
        <v>413.46</v>
      </c>
      <c r="D52" s="65">
        <v>2000</v>
      </c>
      <c r="E52" s="65">
        <v>2000</v>
      </c>
      <c r="F52" s="65">
        <v>894.61</v>
      </c>
      <c r="G52" s="82">
        <f t="shared" si="0"/>
        <v>216.3715958012867</v>
      </c>
      <c r="H52" s="66">
        <v>44.73</v>
      </c>
    </row>
    <row r="53" spans="1:8" ht="18.75" x14ac:dyDescent="0.3">
      <c r="A53" s="81" t="s">
        <v>246</v>
      </c>
      <c r="B53" s="64" t="s">
        <v>247</v>
      </c>
      <c r="C53" s="65">
        <v>30770.880000000001</v>
      </c>
      <c r="D53" s="65">
        <v>20000</v>
      </c>
      <c r="E53" s="65">
        <v>0</v>
      </c>
      <c r="F53" s="65">
        <v>0</v>
      </c>
      <c r="G53" s="82">
        <v>0</v>
      </c>
      <c r="H53" s="66">
        <v>0</v>
      </c>
    </row>
    <row r="54" spans="1:8" ht="18.75" x14ac:dyDescent="0.3">
      <c r="A54" s="81" t="s">
        <v>248</v>
      </c>
      <c r="B54" s="64" t="s">
        <v>249</v>
      </c>
      <c r="C54" s="65">
        <v>530.88</v>
      </c>
      <c r="D54" s="65">
        <v>135</v>
      </c>
      <c r="E54" s="65">
        <v>18335</v>
      </c>
      <c r="F54" s="65">
        <v>19573.41</v>
      </c>
      <c r="G54" s="82">
        <f t="shared" si="0"/>
        <v>3686.9744575045211</v>
      </c>
      <c r="H54" s="66">
        <v>14498.82</v>
      </c>
    </row>
    <row r="55" spans="1:8" ht="18.75" x14ac:dyDescent="0.3">
      <c r="A55" s="81" t="s">
        <v>250</v>
      </c>
      <c r="B55" s="64" t="s">
        <v>251</v>
      </c>
      <c r="C55" s="65">
        <v>562.5</v>
      </c>
      <c r="D55" s="65">
        <v>3000</v>
      </c>
      <c r="E55" s="65">
        <v>3000</v>
      </c>
      <c r="F55" s="65">
        <v>0</v>
      </c>
      <c r="G55" s="82">
        <v>0</v>
      </c>
      <c r="H55" s="66">
        <v>0</v>
      </c>
    </row>
    <row r="56" spans="1:8" ht="18.75" x14ac:dyDescent="0.3">
      <c r="A56" s="81" t="s">
        <v>252</v>
      </c>
      <c r="B56" s="64" t="s">
        <v>253</v>
      </c>
      <c r="C56" s="65">
        <v>9285</v>
      </c>
      <c r="D56" s="65">
        <v>12000</v>
      </c>
      <c r="E56" s="65">
        <v>12000</v>
      </c>
      <c r="F56" s="65">
        <v>20139.849999999999</v>
      </c>
      <c r="G56" s="82">
        <f t="shared" si="0"/>
        <v>216.90737749057618</v>
      </c>
      <c r="H56" s="66">
        <v>167.83</v>
      </c>
    </row>
    <row r="57" spans="1:8" ht="18.75" x14ac:dyDescent="0.3">
      <c r="A57" s="81" t="s">
        <v>254</v>
      </c>
      <c r="B57" s="64" t="s">
        <v>255</v>
      </c>
      <c r="C57" s="65">
        <v>100</v>
      </c>
      <c r="D57" s="65">
        <v>100</v>
      </c>
      <c r="E57" s="65">
        <v>100</v>
      </c>
      <c r="F57" s="65">
        <v>78056.210000000006</v>
      </c>
      <c r="G57" s="82">
        <f t="shared" si="0"/>
        <v>78056.210000000006</v>
      </c>
      <c r="H57" s="66">
        <v>78056.210000000006</v>
      </c>
    </row>
    <row r="58" spans="1:8" ht="18.75" x14ac:dyDescent="0.3">
      <c r="A58" s="54" t="s">
        <v>256</v>
      </c>
      <c r="B58" s="79" t="s">
        <v>257</v>
      </c>
      <c r="C58" s="43">
        <v>972086.65</v>
      </c>
      <c r="D58" s="43">
        <v>3241560</v>
      </c>
      <c r="E58" s="43">
        <v>3161090</v>
      </c>
      <c r="F58" s="43">
        <v>1707413.65</v>
      </c>
      <c r="G58" s="80">
        <f t="shared" si="0"/>
        <v>175.64418254278053</v>
      </c>
      <c r="H58" s="90">
        <v>52.67</v>
      </c>
    </row>
    <row r="59" spans="1:8" ht="18.75" x14ac:dyDescent="0.3">
      <c r="A59" s="81" t="s">
        <v>258</v>
      </c>
      <c r="B59" s="64" t="s">
        <v>259</v>
      </c>
      <c r="C59" s="65">
        <v>448374.62</v>
      </c>
      <c r="D59" s="65">
        <v>411900</v>
      </c>
      <c r="E59" s="65">
        <v>606250</v>
      </c>
      <c r="F59" s="65">
        <v>522328.78</v>
      </c>
      <c r="G59" s="82">
        <f t="shared" si="0"/>
        <v>116.49383276867901</v>
      </c>
      <c r="H59" s="66">
        <v>126.81</v>
      </c>
    </row>
    <row r="60" spans="1:8" ht="18.75" x14ac:dyDescent="0.3">
      <c r="A60" s="81" t="s">
        <v>260</v>
      </c>
      <c r="B60" s="64" t="s">
        <v>261</v>
      </c>
      <c r="C60" s="65">
        <v>0</v>
      </c>
      <c r="D60" s="65">
        <v>5000</v>
      </c>
      <c r="E60" s="65">
        <v>0</v>
      </c>
      <c r="F60" s="65">
        <v>0</v>
      </c>
      <c r="G60" s="82">
        <v>0</v>
      </c>
      <c r="H60" s="66">
        <v>0</v>
      </c>
    </row>
    <row r="61" spans="1:8" ht="37.5" x14ac:dyDescent="0.25">
      <c r="A61" s="83" t="s">
        <v>262</v>
      </c>
      <c r="B61" s="84" t="s">
        <v>263</v>
      </c>
      <c r="C61" s="85">
        <v>9803.74</v>
      </c>
      <c r="D61" s="85">
        <v>25000</v>
      </c>
      <c r="E61" s="85">
        <v>50000</v>
      </c>
      <c r="F61" s="85">
        <v>25668.75</v>
      </c>
      <c r="G61" s="94">
        <f t="shared" si="0"/>
        <v>261.82609901935388</v>
      </c>
      <c r="H61" s="91">
        <v>102.68</v>
      </c>
    </row>
    <row r="62" spans="1:8" ht="37.5" x14ac:dyDescent="0.25">
      <c r="A62" s="83" t="s">
        <v>264</v>
      </c>
      <c r="B62" s="84" t="s">
        <v>265</v>
      </c>
      <c r="C62" s="85">
        <v>3937.5</v>
      </c>
      <c r="D62" s="85">
        <v>0</v>
      </c>
      <c r="E62" s="85">
        <v>0</v>
      </c>
      <c r="F62" s="85">
        <v>0</v>
      </c>
      <c r="G62" s="94">
        <f t="shared" si="0"/>
        <v>0</v>
      </c>
      <c r="H62" s="91">
        <v>0</v>
      </c>
    </row>
    <row r="63" spans="1:8" ht="37.5" x14ac:dyDescent="0.25">
      <c r="A63" s="83" t="s">
        <v>266</v>
      </c>
      <c r="B63" s="84" t="s">
        <v>267</v>
      </c>
      <c r="C63" s="85">
        <v>19949.830000000002</v>
      </c>
      <c r="D63" s="85">
        <v>0</v>
      </c>
      <c r="E63" s="85">
        <v>0</v>
      </c>
      <c r="F63" s="85">
        <v>0</v>
      </c>
      <c r="G63" s="94">
        <f t="shared" si="0"/>
        <v>0</v>
      </c>
      <c r="H63" s="91">
        <v>0</v>
      </c>
    </row>
    <row r="64" spans="1:8" ht="18.75" x14ac:dyDescent="0.25">
      <c r="A64" s="83" t="s">
        <v>268</v>
      </c>
      <c r="B64" s="84" t="s">
        <v>269</v>
      </c>
      <c r="C64" s="85">
        <v>150483.1</v>
      </c>
      <c r="D64" s="85">
        <v>1511660</v>
      </c>
      <c r="E64" s="85">
        <v>1216840</v>
      </c>
      <c r="F64" s="85">
        <v>470556.03</v>
      </c>
      <c r="G64" s="94">
        <f t="shared" si="0"/>
        <v>312.69692742906017</v>
      </c>
      <c r="H64" s="91">
        <v>31.13</v>
      </c>
    </row>
    <row r="65" spans="1:8" s="39" customFormat="1" ht="37.5" x14ac:dyDescent="0.25">
      <c r="A65" s="83" t="s">
        <v>270</v>
      </c>
      <c r="B65" s="84" t="s">
        <v>271</v>
      </c>
      <c r="C65" s="85">
        <v>0</v>
      </c>
      <c r="D65" s="85">
        <v>0</v>
      </c>
      <c r="E65" s="85">
        <v>0</v>
      </c>
      <c r="F65" s="85">
        <v>0</v>
      </c>
      <c r="G65" s="94">
        <v>0</v>
      </c>
      <c r="H65" s="91">
        <v>0</v>
      </c>
    </row>
    <row r="66" spans="1:8" ht="18.75" x14ac:dyDescent="0.25">
      <c r="A66" s="83" t="s">
        <v>272</v>
      </c>
      <c r="B66" s="84" t="s">
        <v>273</v>
      </c>
      <c r="C66" s="85">
        <v>47984.05</v>
      </c>
      <c r="D66" s="85">
        <v>253000</v>
      </c>
      <c r="E66" s="85">
        <v>253000</v>
      </c>
      <c r="F66" s="85">
        <v>38280.410000000003</v>
      </c>
      <c r="G66" s="94">
        <f t="shared" si="0"/>
        <v>79.777363519752925</v>
      </c>
      <c r="H66" s="91">
        <v>15.13</v>
      </c>
    </row>
    <row r="67" spans="1:8" ht="37.5" x14ac:dyDescent="0.25">
      <c r="A67" s="83" t="s">
        <v>274</v>
      </c>
      <c r="B67" s="84" t="s">
        <v>275</v>
      </c>
      <c r="C67" s="85">
        <v>291553.81</v>
      </c>
      <c r="D67" s="85">
        <v>1035000</v>
      </c>
      <c r="E67" s="85">
        <v>1035000</v>
      </c>
      <c r="F67" s="85">
        <v>650579.68000000005</v>
      </c>
      <c r="G67" s="94">
        <f t="shared" si="0"/>
        <v>223.14223230353258</v>
      </c>
      <c r="H67" s="91">
        <v>62.86</v>
      </c>
    </row>
    <row r="68" spans="1:8" ht="37.5" x14ac:dyDescent="0.3">
      <c r="A68" s="86" t="s">
        <v>276</v>
      </c>
      <c r="B68" s="87" t="s">
        <v>277</v>
      </c>
      <c r="C68" s="88">
        <v>0</v>
      </c>
      <c r="D68" s="88">
        <v>71400</v>
      </c>
      <c r="E68" s="88">
        <v>0</v>
      </c>
      <c r="F68" s="88">
        <v>0</v>
      </c>
      <c r="G68" s="80">
        <v>0</v>
      </c>
      <c r="H68" s="92">
        <v>0</v>
      </c>
    </row>
    <row r="69" spans="1:8" ht="18.75" x14ac:dyDescent="0.3">
      <c r="A69" s="54" t="s">
        <v>278</v>
      </c>
      <c r="B69" s="79" t="s">
        <v>279</v>
      </c>
      <c r="C69" s="43">
        <v>0</v>
      </c>
      <c r="D69" s="43">
        <v>578000</v>
      </c>
      <c r="E69" s="43">
        <v>0</v>
      </c>
      <c r="F69" s="43">
        <v>0</v>
      </c>
      <c r="G69" s="80">
        <v>0</v>
      </c>
      <c r="H69" s="90">
        <v>0</v>
      </c>
    </row>
    <row r="70" spans="1:8" ht="18.75" x14ac:dyDescent="0.3">
      <c r="A70" s="81"/>
      <c r="B70" s="64"/>
      <c r="C70" s="65"/>
      <c r="D70" s="65"/>
      <c r="E70" s="65"/>
      <c r="F70" s="65"/>
      <c r="G70" s="82"/>
      <c r="H70" s="66"/>
    </row>
    <row r="71" spans="1:8" ht="18.75" x14ac:dyDescent="0.3">
      <c r="A71" s="81"/>
      <c r="B71" s="64"/>
      <c r="C71" s="65"/>
      <c r="D71" s="65"/>
      <c r="E71" s="65"/>
      <c r="F71" s="65"/>
      <c r="G71" s="82"/>
      <c r="H71" s="66"/>
    </row>
    <row r="72" spans="1:8" ht="18.75" x14ac:dyDescent="0.3">
      <c r="A72" s="66"/>
      <c r="B72" s="66"/>
      <c r="C72" s="66"/>
      <c r="D72" s="66"/>
      <c r="E72" s="66"/>
      <c r="F72" s="66"/>
      <c r="G72" s="66"/>
      <c r="H72" s="66"/>
    </row>
    <row r="76" spans="1:8" ht="18.75" x14ac:dyDescent="0.3">
      <c r="A76" s="68" t="s">
        <v>285</v>
      </c>
      <c r="B76" s="69"/>
      <c r="C76" s="12"/>
      <c r="D76" s="12"/>
      <c r="E76" s="12"/>
      <c r="F76" s="12"/>
      <c r="G76" s="14"/>
      <c r="H76" s="14"/>
    </row>
    <row r="77" spans="1:8" ht="15.75" x14ac:dyDescent="0.25">
      <c r="A77" s="10"/>
      <c r="B77" s="11"/>
      <c r="C77" s="12"/>
      <c r="D77" s="12"/>
      <c r="E77" s="12"/>
      <c r="F77" s="12"/>
      <c r="G77" s="14"/>
      <c r="H77" s="14"/>
    </row>
    <row r="78" spans="1:8" ht="15.75" x14ac:dyDescent="0.25">
      <c r="A78" s="10"/>
      <c r="B78" s="11"/>
      <c r="C78" s="12"/>
      <c r="D78" s="12"/>
      <c r="E78" s="12"/>
      <c r="F78" s="12"/>
      <c r="G78" s="14"/>
      <c r="H78" s="14"/>
    </row>
    <row r="79" spans="1:8" ht="15.75" x14ac:dyDescent="0.25">
      <c r="A79" s="10"/>
      <c r="B79" s="11"/>
      <c r="C79" s="12"/>
      <c r="D79" s="12"/>
      <c r="E79" s="12"/>
      <c r="F79" s="12"/>
      <c r="G79" s="14"/>
      <c r="H79" s="14"/>
    </row>
    <row r="80" spans="1:8" ht="15.75" x14ac:dyDescent="0.25">
      <c r="A80" s="10"/>
      <c r="B80" s="11"/>
      <c r="C80" s="12"/>
      <c r="D80" s="12"/>
      <c r="E80" s="12"/>
      <c r="F80" s="12"/>
      <c r="G80" s="14"/>
      <c r="H80" s="14"/>
    </row>
    <row r="81" spans="1:8" ht="15.75" x14ac:dyDescent="0.25">
      <c r="A81" s="10"/>
      <c r="B81" s="11"/>
      <c r="C81" s="12"/>
      <c r="D81" s="12"/>
      <c r="E81" s="12"/>
      <c r="F81" s="12"/>
      <c r="G81" s="14"/>
      <c r="H81" s="14"/>
    </row>
    <row r="82" spans="1:8" ht="56.25" x14ac:dyDescent="0.25">
      <c r="A82" s="49" t="s">
        <v>0</v>
      </c>
      <c r="B82" s="40" t="s">
        <v>338</v>
      </c>
      <c r="C82" s="50" t="s">
        <v>23</v>
      </c>
      <c r="D82" s="50" t="s">
        <v>2</v>
      </c>
      <c r="E82" s="50" t="s">
        <v>224</v>
      </c>
      <c r="F82" s="50" t="s">
        <v>220</v>
      </c>
      <c r="G82" s="70" t="s">
        <v>340</v>
      </c>
      <c r="H82" s="70" t="s">
        <v>281</v>
      </c>
    </row>
    <row r="83" spans="1:8" ht="18.75" x14ac:dyDescent="0.25">
      <c r="A83" s="49" t="s">
        <v>0</v>
      </c>
      <c r="B83" s="40" t="s">
        <v>225</v>
      </c>
      <c r="C83" s="71" t="s">
        <v>226</v>
      </c>
      <c r="D83" s="71" t="s">
        <v>9</v>
      </c>
      <c r="E83" s="71" t="s">
        <v>11</v>
      </c>
      <c r="F83" s="71" t="s">
        <v>16</v>
      </c>
      <c r="G83" s="71" t="s">
        <v>227</v>
      </c>
      <c r="H83" s="71" t="s">
        <v>228</v>
      </c>
    </row>
    <row r="84" spans="1:8" ht="18.75" x14ac:dyDescent="0.3">
      <c r="A84" s="72"/>
      <c r="B84" s="73" t="s">
        <v>339</v>
      </c>
      <c r="C84" s="74">
        <v>1418919.31</v>
      </c>
      <c r="D84" s="74">
        <v>4314395</v>
      </c>
      <c r="E84" s="74">
        <v>3553885</v>
      </c>
      <c r="F84" s="74">
        <v>2204507.2999999998</v>
      </c>
      <c r="G84" s="75">
        <v>155.37</v>
      </c>
      <c r="H84" s="75">
        <v>62.03</v>
      </c>
    </row>
    <row r="85" spans="1:8" ht="18.75" x14ac:dyDescent="0.3">
      <c r="A85" s="41" t="s">
        <v>286</v>
      </c>
      <c r="B85" s="79" t="s">
        <v>287</v>
      </c>
      <c r="C85" s="43">
        <v>313520.73</v>
      </c>
      <c r="D85" s="43">
        <v>350434</v>
      </c>
      <c r="E85" s="43">
        <v>406834</v>
      </c>
      <c r="F85" s="43">
        <v>418145.98</v>
      </c>
      <c r="G85" s="90">
        <v>133.37</v>
      </c>
      <c r="H85" s="90">
        <v>102.78</v>
      </c>
    </row>
    <row r="86" spans="1:8" ht="18.75" x14ac:dyDescent="0.3">
      <c r="A86" s="63" t="s">
        <v>288</v>
      </c>
      <c r="B86" s="64" t="s">
        <v>289</v>
      </c>
      <c r="C86" s="65">
        <v>313520.73</v>
      </c>
      <c r="D86" s="65">
        <v>350434</v>
      </c>
      <c r="E86" s="65">
        <v>406834</v>
      </c>
      <c r="F86" s="65">
        <v>418145.98</v>
      </c>
      <c r="G86" s="66">
        <v>133.37</v>
      </c>
      <c r="H86" s="66">
        <v>102.78</v>
      </c>
    </row>
    <row r="87" spans="1:8" ht="18.75" x14ac:dyDescent="0.3">
      <c r="A87" s="41" t="s">
        <v>290</v>
      </c>
      <c r="B87" s="79" t="s">
        <v>291</v>
      </c>
      <c r="C87" s="43">
        <v>299.48</v>
      </c>
      <c r="D87" s="43">
        <v>300</v>
      </c>
      <c r="E87" s="43">
        <v>450</v>
      </c>
      <c r="F87" s="43">
        <v>449.8</v>
      </c>
      <c r="G87" s="90">
        <v>150.19</v>
      </c>
      <c r="H87" s="90">
        <v>99.96</v>
      </c>
    </row>
    <row r="88" spans="1:8" ht="18.75" x14ac:dyDescent="0.3">
      <c r="A88" s="63" t="s">
        <v>292</v>
      </c>
      <c r="B88" s="64" t="s">
        <v>293</v>
      </c>
      <c r="C88" s="65">
        <v>299.48</v>
      </c>
      <c r="D88" s="65">
        <v>300</v>
      </c>
      <c r="E88" s="65">
        <v>450</v>
      </c>
      <c r="F88" s="65">
        <v>449.8</v>
      </c>
      <c r="G88" s="66">
        <v>150.19</v>
      </c>
      <c r="H88" s="66">
        <v>99.96</v>
      </c>
    </row>
    <row r="89" spans="1:8" ht="18.75" x14ac:dyDescent="0.3">
      <c r="A89" s="41" t="s">
        <v>294</v>
      </c>
      <c r="B89" s="79" t="s">
        <v>295</v>
      </c>
      <c r="C89" s="43">
        <v>31000</v>
      </c>
      <c r="D89" s="43">
        <v>32500</v>
      </c>
      <c r="E89" s="43">
        <v>32500</v>
      </c>
      <c r="F89" s="43">
        <v>30000</v>
      </c>
      <c r="G89" s="90">
        <v>96.77</v>
      </c>
      <c r="H89" s="90">
        <v>92.31</v>
      </c>
    </row>
    <row r="90" spans="1:8" ht="18.75" x14ac:dyDescent="0.3">
      <c r="A90" s="63" t="s">
        <v>296</v>
      </c>
      <c r="B90" s="64" t="s">
        <v>297</v>
      </c>
      <c r="C90" s="65">
        <v>28500</v>
      </c>
      <c r="D90" s="65">
        <v>30000</v>
      </c>
      <c r="E90" s="65">
        <v>30000</v>
      </c>
      <c r="F90" s="65">
        <v>27500</v>
      </c>
      <c r="G90" s="66">
        <v>96.49</v>
      </c>
      <c r="H90" s="66">
        <v>91.67</v>
      </c>
    </row>
    <row r="91" spans="1:8" ht="18.75" x14ac:dyDescent="0.3">
      <c r="A91" s="63" t="s">
        <v>298</v>
      </c>
      <c r="B91" s="64" t="s">
        <v>299</v>
      </c>
      <c r="C91" s="65">
        <v>2500</v>
      </c>
      <c r="D91" s="65">
        <v>2500</v>
      </c>
      <c r="E91" s="65">
        <v>2500</v>
      </c>
      <c r="F91" s="65">
        <v>2500</v>
      </c>
      <c r="G91" s="66">
        <v>100</v>
      </c>
      <c r="H91" s="66">
        <v>100</v>
      </c>
    </row>
    <row r="92" spans="1:8" ht="18.75" x14ac:dyDescent="0.3">
      <c r="A92" s="41" t="s">
        <v>300</v>
      </c>
      <c r="B92" s="79" t="s">
        <v>301</v>
      </c>
      <c r="C92" s="43">
        <v>182064.79</v>
      </c>
      <c r="D92" s="43">
        <v>127660</v>
      </c>
      <c r="E92" s="43">
        <v>152660</v>
      </c>
      <c r="F92" s="43">
        <v>127928.22</v>
      </c>
      <c r="G92" s="90">
        <v>70.27</v>
      </c>
      <c r="H92" s="90">
        <v>83.8</v>
      </c>
    </row>
    <row r="93" spans="1:8" ht="18.75" x14ac:dyDescent="0.3">
      <c r="A93" s="63" t="s">
        <v>302</v>
      </c>
      <c r="B93" s="64" t="s">
        <v>303</v>
      </c>
      <c r="C93" s="65">
        <v>4752.6400000000003</v>
      </c>
      <c r="D93" s="65">
        <v>10000</v>
      </c>
      <c r="E93" s="65">
        <v>10000</v>
      </c>
      <c r="F93" s="65">
        <v>4321.84</v>
      </c>
      <c r="G93" s="66">
        <v>90.94</v>
      </c>
      <c r="H93" s="66">
        <v>43.22</v>
      </c>
    </row>
    <row r="94" spans="1:8" ht="18.75" x14ac:dyDescent="0.3">
      <c r="A94" s="63" t="s">
        <v>304</v>
      </c>
      <c r="B94" s="64" t="s">
        <v>305</v>
      </c>
      <c r="C94" s="65">
        <v>2660</v>
      </c>
      <c r="D94" s="65">
        <v>3160</v>
      </c>
      <c r="E94" s="65">
        <v>3160</v>
      </c>
      <c r="F94" s="65">
        <v>2660</v>
      </c>
      <c r="G94" s="66">
        <v>100</v>
      </c>
      <c r="H94" s="66">
        <v>84.18</v>
      </c>
    </row>
    <row r="95" spans="1:8" ht="18.75" x14ac:dyDescent="0.3">
      <c r="A95" s="63" t="s">
        <v>306</v>
      </c>
      <c r="B95" s="64" t="s">
        <v>307</v>
      </c>
      <c r="C95" s="65">
        <v>25601.14</v>
      </c>
      <c r="D95" s="65">
        <v>28000</v>
      </c>
      <c r="E95" s="65">
        <v>28000</v>
      </c>
      <c r="F95" s="65">
        <v>27534.82</v>
      </c>
      <c r="G95" s="66">
        <v>107.55</v>
      </c>
      <c r="H95" s="66">
        <v>98.34</v>
      </c>
    </row>
    <row r="96" spans="1:8" ht="18.75" x14ac:dyDescent="0.3">
      <c r="A96" s="63" t="s">
        <v>308</v>
      </c>
      <c r="B96" s="64" t="s">
        <v>309</v>
      </c>
      <c r="C96" s="65">
        <v>142176.57</v>
      </c>
      <c r="D96" s="65">
        <v>73000</v>
      </c>
      <c r="E96" s="65">
        <v>103000</v>
      </c>
      <c r="F96" s="65">
        <v>86351.65</v>
      </c>
      <c r="G96" s="66">
        <v>60.74</v>
      </c>
      <c r="H96" s="66">
        <v>83.84</v>
      </c>
    </row>
    <row r="97" spans="1:8" ht="18.75" x14ac:dyDescent="0.3">
      <c r="A97" s="63" t="s">
        <v>310</v>
      </c>
      <c r="B97" s="64" t="s">
        <v>311</v>
      </c>
      <c r="C97" s="65">
        <v>6374.44</v>
      </c>
      <c r="D97" s="65">
        <v>13500</v>
      </c>
      <c r="E97" s="65">
        <v>8500</v>
      </c>
      <c r="F97" s="65">
        <v>7059.91</v>
      </c>
      <c r="G97" s="66">
        <v>110.75</v>
      </c>
      <c r="H97" s="66">
        <v>83.06</v>
      </c>
    </row>
    <row r="98" spans="1:8" ht="18.75" x14ac:dyDescent="0.3">
      <c r="A98" s="41" t="s">
        <v>312</v>
      </c>
      <c r="B98" s="79" t="s">
        <v>313</v>
      </c>
      <c r="C98" s="43">
        <v>555285.86</v>
      </c>
      <c r="D98" s="43">
        <v>3253535</v>
      </c>
      <c r="E98" s="43">
        <v>2689975</v>
      </c>
      <c r="F98" s="43">
        <v>1358482.95</v>
      </c>
      <c r="G98" s="90">
        <v>244.65</v>
      </c>
      <c r="H98" s="90">
        <v>50.5</v>
      </c>
    </row>
    <row r="99" spans="1:8" ht="18.75" x14ac:dyDescent="0.3">
      <c r="A99" s="63" t="s">
        <v>314</v>
      </c>
      <c r="B99" s="64" t="s">
        <v>315</v>
      </c>
      <c r="C99" s="65">
        <v>489706.87</v>
      </c>
      <c r="D99" s="65">
        <v>3195400</v>
      </c>
      <c r="E99" s="65">
        <v>2611840</v>
      </c>
      <c r="F99" s="65">
        <v>1286069.22</v>
      </c>
      <c r="G99" s="66">
        <v>262.62</v>
      </c>
      <c r="H99" s="66">
        <v>49.24</v>
      </c>
    </row>
    <row r="100" spans="1:8" ht="18.75" x14ac:dyDescent="0.3">
      <c r="A100" s="63" t="s">
        <v>316</v>
      </c>
      <c r="B100" s="64" t="s">
        <v>317</v>
      </c>
      <c r="C100" s="65">
        <v>65578.990000000005</v>
      </c>
      <c r="D100" s="65">
        <v>58135</v>
      </c>
      <c r="E100" s="65">
        <v>78135</v>
      </c>
      <c r="F100" s="65">
        <v>72413.73</v>
      </c>
      <c r="G100" s="66">
        <v>110.42</v>
      </c>
      <c r="H100" s="66">
        <v>92.68</v>
      </c>
    </row>
    <row r="101" spans="1:8" ht="18.75" x14ac:dyDescent="0.3">
      <c r="A101" s="41" t="s">
        <v>318</v>
      </c>
      <c r="B101" s="79" t="s">
        <v>319</v>
      </c>
      <c r="C101" s="43">
        <v>2159.58</v>
      </c>
      <c r="D101" s="43">
        <v>3000</v>
      </c>
      <c r="E101" s="43">
        <v>5000</v>
      </c>
      <c r="F101" s="43">
        <v>3053.82</v>
      </c>
      <c r="G101" s="90">
        <v>141.41</v>
      </c>
      <c r="H101" s="90">
        <v>61.08</v>
      </c>
    </row>
    <row r="102" spans="1:8" ht="18.75" x14ac:dyDescent="0.3">
      <c r="A102" s="63" t="s">
        <v>320</v>
      </c>
      <c r="B102" s="64" t="s">
        <v>321</v>
      </c>
      <c r="C102" s="65">
        <v>2159.58</v>
      </c>
      <c r="D102" s="65">
        <v>3000</v>
      </c>
      <c r="E102" s="65">
        <v>5000</v>
      </c>
      <c r="F102" s="65">
        <v>3053.82</v>
      </c>
      <c r="G102" s="66">
        <v>141.41</v>
      </c>
      <c r="H102" s="66">
        <v>61.08</v>
      </c>
    </row>
    <row r="103" spans="1:8" ht="18.75" x14ac:dyDescent="0.3">
      <c r="A103" s="41" t="s">
        <v>322</v>
      </c>
      <c r="B103" s="79" t="s">
        <v>323</v>
      </c>
      <c r="C103" s="43">
        <v>214748.39</v>
      </c>
      <c r="D103" s="43">
        <v>412200</v>
      </c>
      <c r="E103" s="43">
        <v>129700</v>
      </c>
      <c r="F103" s="43">
        <v>126987.5</v>
      </c>
      <c r="G103" s="90">
        <v>59.13</v>
      </c>
      <c r="H103" s="90">
        <v>97.91</v>
      </c>
    </row>
    <row r="104" spans="1:8" ht="18.75" x14ac:dyDescent="0.3">
      <c r="A104" s="63" t="s">
        <v>324</v>
      </c>
      <c r="B104" s="64" t="s">
        <v>325</v>
      </c>
      <c r="C104" s="65">
        <v>35200</v>
      </c>
      <c r="D104" s="65">
        <v>35200</v>
      </c>
      <c r="E104" s="65">
        <v>35200</v>
      </c>
      <c r="F104" s="65">
        <v>35200</v>
      </c>
      <c r="G104" s="66">
        <v>100</v>
      </c>
      <c r="H104" s="66">
        <v>100</v>
      </c>
    </row>
    <row r="105" spans="1:8" ht="18.75" x14ac:dyDescent="0.3">
      <c r="A105" s="63" t="s">
        <v>326</v>
      </c>
      <c r="B105" s="64" t="s">
        <v>327</v>
      </c>
      <c r="C105" s="65">
        <v>179548.39</v>
      </c>
      <c r="D105" s="65">
        <v>377000</v>
      </c>
      <c r="E105" s="65">
        <v>94500</v>
      </c>
      <c r="F105" s="65">
        <v>91787.5</v>
      </c>
      <c r="G105" s="66">
        <v>51.12</v>
      </c>
      <c r="H105" s="66">
        <v>97.13</v>
      </c>
    </row>
    <row r="106" spans="1:8" ht="18.75" x14ac:dyDescent="0.3">
      <c r="A106" s="41" t="s">
        <v>328</v>
      </c>
      <c r="B106" s="79" t="s">
        <v>329</v>
      </c>
      <c r="C106" s="43">
        <v>102070.1</v>
      </c>
      <c r="D106" s="43">
        <v>116440</v>
      </c>
      <c r="E106" s="43">
        <v>118440</v>
      </c>
      <c r="F106" s="43">
        <v>121176.89</v>
      </c>
      <c r="G106" s="90">
        <v>118.72</v>
      </c>
      <c r="H106" s="90">
        <v>102.31</v>
      </c>
    </row>
    <row r="107" spans="1:8" ht="18.75" x14ac:dyDescent="0.3">
      <c r="A107" s="63" t="s">
        <v>330</v>
      </c>
      <c r="B107" s="64" t="s">
        <v>331</v>
      </c>
      <c r="C107" s="65">
        <v>87732.94</v>
      </c>
      <c r="D107" s="65">
        <v>105000</v>
      </c>
      <c r="E107" s="65">
        <v>105000</v>
      </c>
      <c r="F107" s="65">
        <v>107777.97</v>
      </c>
      <c r="G107" s="66">
        <v>122.85</v>
      </c>
      <c r="H107" s="66">
        <v>102.65</v>
      </c>
    </row>
    <row r="108" spans="1:8" ht="18.75" x14ac:dyDescent="0.3">
      <c r="A108" s="63" t="s">
        <v>332</v>
      </c>
      <c r="B108" s="64" t="s">
        <v>333</v>
      </c>
      <c r="C108" s="65">
        <v>14337.16</v>
      </c>
      <c r="D108" s="65">
        <v>11440</v>
      </c>
      <c r="E108" s="65">
        <v>13440</v>
      </c>
      <c r="F108" s="65">
        <v>13398.92</v>
      </c>
      <c r="G108" s="66">
        <v>93.46</v>
      </c>
      <c r="H108" s="66">
        <v>99.69</v>
      </c>
    </row>
    <row r="109" spans="1:8" ht="18.75" x14ac:dyDescent="0.3">
      <c r="A109" s="41" t="s">
        <v>334</v>
      </c>
      <c r="B109" s="79" t="s">
        <v>335</v>
      </c>
      <c r="C109" s="43">
        <v>18270.38</v>
      </c>
      <c r="D109" s="43">
        <v>18326</v>
      </c>
      <c r="E109" s="43">
        <v>18326</v>
      </c>
      <c r="F109" s="43">
        <v>18282.14</v>
      </c>
      <c r="G109" s="90">
        <v>100.06</v>
      </c>
      <c r="H109" s="90">
        <v>99.76</v>
      </c>
    </row>
    <row r="110" spans="1:8" ht="37.5" x14ac:dyDescent="0.3">
      <c r="A110" s="63" t="s">
        <v>336</v>
      </c>
      <c r="B110" s="64" t="s">
        <v>337</v>
      </c>
      <c r="C110" s="65">
        <v>18270.38</v>
      </c>
      <c r="D110" s="65">
        <v>18326</v>
      </c>
      <c r="E110" s="65">
        <v>18326</v>
      </c>
      <c r="F110" s="65">
        <v>18282.14</v>
      </c>
      <c r="G110" s="66">
        <v>100.06</v>
      </c>
      <c r="H110" s="66">
        <v>99.76</v>
      </c>
    </row>
    <row r="113" spans="2:2" x14ac:dyDescent="0.25">
      <c r="B113" s="93"/>
    </row>
  </sheetData>
  <pageMargins left="0.7" right="0.7" top="0.75" bottom="0.75" header="0.3" footer="0.3"/>
  <pageSetup paperSize="9" scale="56" fitToHeight="0" orientation="landscape" verticalDpi="0" r:id="rId1"/>
  <rowBreaks count="2" manualBreakCount="2">
    <brk id="37" max="7" man="1"/>
    <brk id="72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BB874F-FB81-4407-9C1F-C08B26D1784F}">
  <sheetPr>
    <pageSetUpPr fitToPage="1"/>
  </sheetPr>
  <dimension ref="A2:J226"/>
  <sheetViews>
    <sheetView tabSelected="1" topLeftCell="A202" zoomScaleNormal="100" workbookViewId="0">
      <selection activeCell="D225" sqref="D225"/>
    </sheetView>
  </sheetViews>
  <sheetFormatPr defaultRowHeight="15" x14ac:dyDescent="0.25"/>
  <cols>
    <col min="1" max="1" width="15.5703125" customWidth="1"/>
    <col min="2" max="2" width="17.42578125" customWidth="1"/>
    <col min="3" max="3" width="10.85546875" customWidth="1"/>
    <col min="4" max="4" width="96.42578125" customWidth="1"/>
    <col min="5" max="5" width="14.28515625" customWidth="1"/>
    <col min="6" max="6" width="14.85546875" customWidth="1"/>
    <col min="7" max="7" width="14.28515625" customWidth="1"/>
    <col min="8" max="8" width="14.28515625" bestFit="1" customWidth="1"/>
  </cols>
  <sheetData>
    <row r="2" spans="1:10" ht="18.75" x14ac:dyDescent="0.3">
      <c r="B2" s="53" t="s">
        <v>343</v>
      </c>
      <c r="C2" s="53"/>
      <c r="D2" s="53"/>
    </row>
    <row r="5" spans="1:10" ht="18.75" x14ac:dyDescent="0.3">
      <c r="A5" s="134" t="s">
        <v>344</v>
      </c>
      <c r="B5" s="134"/>
      <c r="C5" s="134"/>
      <c r="D5" s="134"/>
      <c r="E5" s="134"/>
      <c r="F5" s="134"/>
      <c r="G5" s="134"/>
      <c r="H5" s="134"/>
      <c r="J5" s="53"/>
    </row>
    <row r="8" spans="1:10" ht="15.75" x14ac:dyDescent="0.25">
      <c r="B8" t="s">
        <v>345</v>
      </c>
      <c r="D8" s="95"/>
    </row>
    <row r="10" spans="1:10" ht="31.5" x14ac:dyDescent="0.25">
      <c r="A10" s="120"/>
      <c r="B10" s="120"/>
      <c r="C10" s="121"/>
      <c r="D10" s="122"/>
      <c r="E10" s="124" t="s">
        <v>496</v>
      </c>
      <c r="F10" s="124" t="s">
        <v>497</v>
      </c>
      <c r="G10" s="124" t="s">
        <v>346</v>
      </c>
      <c r="H10" s="124" t="s">
        <v>498</v>
      </c>
    </row>
    <row r="11" spans="1:10" ht="26.25" x14ac:dyDescent="0.25">
      <c r="A11" s="120"/>
      <c r="B11" s="120"/>
      <c r="C11" s="121"/>
      <c r="D11" s="125" t="s">
        <v>339</v>
      </c>
      <c r="E11" s="123">
        <v>4314395</v>
      </c>
      <c r="F11" s="123">
        <v>3553885</v>
      </c>
      <c r="G11" s="123">
        <v>2204507.2999999998</v>
      </c>
      <c r="H11" s="123">
        <f>G11/F11*100</f>
        <v>62.030912649114981</v>
      </c>
    </row>
    <row r="12" spans="1:10" ht="15.75" x14ac:dyDescent="0.25">
      <c r="A12" s="96" t="s">
        <v>347</v>
      </c>
      <c r="B12" s="96"/>
      <c r="C12" s="97" t="s">
        <v>348</v>
      </c>
      <c r="D12" s="96" t="s">
        <v>349</v>
      </c>
      <c r="E12" s="98">
        <v>18655</v>
      </c>
      <c r="F12" s="98">
        <v>43655</v>
      </c>
      <c r="G12" s="98">
        <v>41454.43</v>
      </c>
      <c r="H12" s="98">
        <v>94.96</v>
      </c>
    </row>
    <row r="13" spans="1:10" ht="15.75" x14ac:dyDescent="0.25">
      <c r="A13" s="99" t="s">
        <v>350</v>
      </c>
      <c r="B13" s="99"/>
      <c r="C13" s="100" t="s">
        <v>351</v>
      </c>
      <c r="D13" s="99" t="s">
        <v>349</v>
      </c>
      <c r="E13" s="101">
        <v>18655</v>
      </c>
      <c r="F13" s="101">
        <v>43655</v>
      </c>
      <c r="G13" s="101">
        <v>41454.43</v>
      </c>
      <c r="H13" s="101">
        <v>94.96</v>
      </c>
    </row>
    <row r="14" spans="1:10" ht="15.75" x14ac:dyDescent="0.25">
      <c r="A14" s="102" t="s">
        <v>352</v>
      </c>
      <c r="B14" s="102"/>
      <c r="C14" s="103" t="s">
        <v>351</v>
      </c>
      <c r="D14" s="102" t="s">
        <v>349</v>
      </c>
      <c r="E14" s="104">
        <v>18655</v>
      </c>
      <c r="F14" s="104">
        <v>43655</v>
      </c>
      <c r="G14" s="104">
        <v>41454.43</v>
      </c>
      <c r="H14" s="104">
        <v>94.96</v>
      </c>
    </row>
    <row r="15" spans="1:10" ht="15.75" x14ac:dyDescent="0.25">
      <c r="A15" s="105" t="s">
        <v>353</v>
      </c>
      <c r="B15" s="105"/>
      <c r="C15" s="106" t="s">
        <v>354</v>
      </c>
      <c r="D15" s="105" t="s">
        <v>355</v>
      </c>
      <c r="E15" s="107">
        <v>4500</v>
      </c>
      <c r="F15" s="107">
        <v>4500</v>
      </c>
      <c r="G15" s="107">
        <v>2463.27</v>
      </c>
      <c r="H15" s="107">
        <v>54.74</v>
      </c>
    </row>
    <row r="16" spans="1:10" ht="15.75" x14ac:dyDescent="0.25">
      <c r="A16" s="108" t="s">
        <v>356</v>
      </c>
      <c r="B16" s="108"/>
      <c r="C16" s="109" t="s">
        <v>357</v>
      </c>
      <c r="D16" s="108" t="s">
        <v>358</v>
      </c>
      <c r="E16" s="110">
        <v>4500</v>
      </c>
      <c r="F16" s="110">
        <v>4500</v>
      </c>
      <c r="G16" s="110">
        <v>2463.27</v>
      </c>
      <c r="H16" s="110">
        <v>54.74</v>
      </c>
    </row>
    <row r="17" spans="1:8" ht="15.75" x14ac:dyDescent="0.25">
      <c r="A17" s="111" t="s">
        <v>359</v>
      </c>
      <c r="B17" s="111"/>
      <c r="C17" s="112" t="s">
        <v>288</v>
      </c>
      <c r="D17" s="111" t="s">
        <v>289</v>
      </c>
      <c r="E17" s="113">
        <v>4500</v>
      </c>
      <c r="F17" s="113">
        <v>4500</v>
      </c>
      <c r="G17" s="113">
        <v>2463.27</v>
      </c>
      <c r="H17" s="113">
        <v>54.74</v>
      </c>
    </row>
    <row r="18" spans="1:8" ht="15.75" x14ac:dyDescent="0.25">
      <c r="A18" s="114">
        <v>3</v>
      </c>
      <c r="B18" s="114"/>
      <c r="C18" s="115" t="s">
        <v>360</v>
      </c>
      <c r="D18" s="114" t="s">
        <v>10</v>
      </c>
      <c r="E18" s="116">
        <v>4500</v>
      </c>
      <c r="F18" s="116">
        <v>4500</v>
      </c>
      <c r="G18" s="116">
        <v>2463.27</v>
      </c>
      <c r="H18" s="116">
        <v>54.74</v>
      </c>
    </row>
    <row r="19" spans="1:8" ht="15.75" x14ac:dyDescent="0.25">
      <c r="A19" s="117">
        <v>32</v>
      </c>
      <c r="B19" s="117"/>
      <c r="C19" s="118" t="s">
        <v>360</v>
      </c>
      <c r="D19" s="117" t="s">
        <v>114</v>
      </c>
      <c r="E19" s="119">
        <v>4500</v>
      </c>
      <c r="F19" s="119">
        <v>4500</v>
      </c>
      <c r="G19" s="119">
        <v>2463.27</v>
      </c>
      <c r="H19" s="119">
        <v>54.74</v>
      </c>
    </row>
    <row r="20" spans="1:8" ht="15.75" x14ac:dyDescent="0.25">
      <c r="A20" s="105" t="s">
        <v>353</v>
      </c>
      <c r="B20" s="105"/>
      <c r="C20" s="106" t="s">
        <v>361</v>
      </c>
      <c r="D20" s="105" t="s">
        <v>362</v>
      </c>
      <c r="E20" s="107">
        <v>12655</v>
      </c>
      <c r="F20" s="107">
        <v>37655</v>
      </c>
      <c r="G20" s="107">
        <v>37491.160000000003</v>
      </c>
      <c r="H20" s="107">
        <v>99.56</v>
      </c>
    </row>
    <row r="21" spans="1:8" ht="15.75" x14ac:dyDescent="0.25">
      <c r="A21" s="108" t="s">
        <v>356</v>
      </c>
      <c r="B21" s="108"/>
      <c r="C21" s="109" t="s">
        <v>363</v>
      </c>
      <c r="D21" s="108" t="s">
        <v>364</v>
      </c>
      <c r="E21" s="110">
        <v>2655</v>
      </c>
      <c r="F21" s="110">
        <v>2655</v>
      </c>
      <c r="G21" s="110">
        <v>2655</v>
      </c>
      <c r="H21" s="110">
        <v>100</v>
      </c>
    </row>
    <row r="22" spans="1:8" ht="15.75" x14ac:dyDescent="0.25">
      <c r="A22" s="111" t="s">
        <v>359</v>
      </c>
      <c r="B22" s="111"/>
      <c r="C22" s="112" t="s">
        <v>324</v>
      </c>
      <c r="D22" s="111" t="s">
        <v>325</v>
      </c>
      <c r="E22" s="113">
        <v>2655</v>
      </c>
      <c r="F22" s="113">
        <v>2655</v>
      </c>
      <c r="G22" s="113">
        <v>2655</v>
      </c>
      <c r="H22" s="113">
        <v>100</v>
      </c>
    </row>
    <row r="23" spans="1:8" ht="15.75" x14ac:dyDescent="0.25">
      <c r="A23" s="114">
        <v>3</v>
      </c>
      <c r="B23" s="114"/>
      <c r="C23" s="115" t="s">
        <v>360</v>
      </c>
      <c r="D23" s="114" t="s">
        <v>10</v>
      </c>
      <c r="E23" s="116">
        <v>2655</v>
      </c>
      <c r="F23" s="116">
        <v>2655</v>
      </c>
      <c r="G23" s="116">
        <v>2655</v>
      </c>
      <c r="H23" s="116">
        <v>100</v>
      </c>
    </row>
    <row r="24" spans="1:8" ht="15.75" x14ac:dyDescent="0.25">
      <c r="A24" s="117">
        <v>38</v>
      </c>
      <c r="B24" s="117"/>
      <c r="C24" s="118" t="s">
        <v>360</v>
      </c>
      <c r="D24" s="117" t="s">
        <v>190</v>
      </c>
      <c r="E24" s="119">
        <v>2655</v>
      </c>
      <c r="F24" s="119">
        <v>2655</v>
      </c>
      <c r="G24" s="119">
        <v>2655</v>
      </c>
      <c r="H24" s="119">
        <v>100</v>
      </c>
    </row>
    <row r="25" spans="1:8" ht="15.75" x14ac:dyDescent="0.25">
      <c r="A25" s="108" t="s">
        <v>356</v>
      </c>
      <c r="B25" s="108"/>
      <c r="C25" s="109" t="s">
        <v>365</v>
      </c>
      <c r="D25" s="108" t="s">
        <v>366</v>
      </c>
      <c r="E25" s="110">
        <v>10000</v>
      </c>
      <c r="F25" s="110">
        <v>35000</v>
      </c>
      <c r="G25" s="110">
        <v>34836.160000000003</v>
      </c>
      <c r="H25" s="110">
        <v>99.53</v>
      </c>
    </row>
    <row r="26" spans="1:8" ht="15.75" x14ac:dyDescent="0.25">
      <c r="A26" s="111" t="s">
        <v>359</v>
      </c>
      <c r="B26" s="111"/>
      <c r="C26" s="112" t="s">
        <v>288</v>
      </c>
      <c r="D26" s="111" t="s">
        <v>289</v>
      </c>
      <c r="E26" s="113">
        <v>10000</v>
      </c>
      <c r="F26" s="113">
        <v>35000</v>
      </c>
      <c r="G26" s="113">
        <v>34836.160000000003</v>
      </c>
      <c r="H26" s="113">
        <v>99.53</v>
      </c>
    </row>
    <row r="27" spans="1:8" ht="15.75" x14ac:dyDescent="0.25">
      <c r="A27" s="114">
        <v>3</v>
      </c>
      <c r="B27" s="114"/>
      <c r="C27" s="115" t="s">
        <v>367</v>
      </c>
      <c r="D27" s="114" t="s">
        <v>10</v>
      </c>
      <c r="E27" s="116">
        <v>10000</v>
      </c>
      <c r="F27" s="116">
        <v>35000</v>
      </c>
      <c r="G27" s="116">
        <v>34836.160000000003</v>
      </c>
      <c r="H27" s="116">
        <v>99.53</v>
      </c>
    </row>
    <row r="28" spans="1:8" ht="15.75" x14ac:dyDescent="0.25">
      <c r="A28" s="117">
        <v>32</v>
      </c>
      <c r="B28" s="117"/>
      <c r="C28" s="118" t="s">
        <v>367</v>
      </c>
      <c r="D28" s="117" t="s">
        <v>114</v>
      </c>
      <c r="E28" s="119">
        <v>10000</v>
      </c>
      <c r="F28" s="119">
        <v>35000</v>
      </c>
      <c r="G28" s="119">
        <v>34836.160000000003</v>
      </c>
      <c r="H28" s="119">
        <v>99.53</v>
      </c>
    </row>
    <row r="29" spans="1:8" ht="15.75" x14ac:dyDescent="0.25">
      <c r="A29" s="117">
        <v>32</v>
      </c>
      <c r="B29" s="117"/>
      <c r="C29" s="118" t="s">
        <v>360</v>
      </c>
      <c r="D29" s="117" t="s">
        <v>114</v>
      </c>
      <c r="E29" s="119">
        <v>5000</v>
      </c>
      <c r="F29" s="119">
        <v>35000</v>
      </c>
      <c r="G29" s="119">
        <v>34836.160000000003</v>
      </c>
      <c r="H29" s="119">
        <v>99.53</v>
      </c>
    </row>
    <row r="30" spans="1:8" ht="15.75" x14ac:dyDescent="0.25">
      <c r="A30" s="117">
        <v>32</v>
      </c>
      <c r="B30" s="117"/>
      <c r="C30" s="118" t="s">
        <v>368</v>
      </c>
      <c r="D30" s="117" t="s">
        <v>114</v>
      </c>
      <c r="E30" s="119">
        <v>5000</v>
      </c>
      <c r="F30" s="119">
        <v>0</v>
      </c>
      <c r="G30" s="119">
        <v>0</v>
      </c>
      <c r="H30" s="119">
        <v>0</v>
      </c>
    </row>
    <row r="31" spans="1:8" ht="15.75" x14ac:dyDescent="0.25">
      <c r="A31" s="105" t="s">
        <v>353</v>
      </c>
      <c r="B31" s="105"/>
      <c r="C31" s="106" t="s">
        <v>369</v>
      </c>
      <c r="D31" s="105" t="s">
        <v>370</v>
      </c>
      <c r="E31" s="107">
        <v>1500</v>
      </c>
      <c r="F31" s="107">
        <v>1500</v>
      </c>
      <c r="G31" s="107">
        <v>1500</v>
      </c>
      <c r="H31" s="107">
        <v>100</v>
      </c>
    </row>
    <row r="32" spans="1:8" ht="15.75" x14ac:dyDescent="0.25">
      <c r="A32" s="108" t="s">
        <v>356</v>
      </c>
      <c r="B32" s="108"/>
      <c r="C32" s="109" t="s">
        <v>371</v>
      </c>
      <c r="D32" s="108" t="s">
        <v>372</v>
      </c>
      <c r="E32" s="110">
        <v>1500</v>
      </c>
      <c r="F32" s="110">
        <v>1500</v>
      </c>
      <c r="G32" s="110">
        <v>1500</v>
      </c>
      <c r="H32" s="110">
        <v>100</v>
      </c>
    </row>
    <row r="33" spans="1:8" ht="15.75" x14ac:dyDescent="0.25">
      <c r="A33" s="111" t="s">
        <v>359</v>
      </c>
      <c r="B33" s="111"/>
      <c r="C33" s="112" t="s">
        <v>288</v>
      </c>
      <c r="D33" s="111" t="s">
        <v>289</v>
      </c>
      <c r="E33" s="113">
        <v>1500</v>
      </c>
      <c r="F33" s="113">
        <v>1500</v>
      </c>
      <c r="G33" s="113">
        <v>1500</v>
      </c>
      <c r="H33" s="113">
        <v>100</v>
      </c>
    </row>
    <row r="34" spans="1:8" ht="15.75" x14ac:dyDescent="0.25">
      <c r="A34" s="114">
        <v>3</v>
      </c>
      <c r="B34" s="114"/>
      <c r="C34" s="115" t="s">
        <v>360</v>
      </c>
      <c r="D34" s="114" t="s">
        <v>10</v>
      </c>
      <c r="E34" s="116">
        <v>1500</v>
      </c>
      <c r="F34" s="116">
        <v>1500</v>
      </c>
      <c r="G34" s="116">
        <v>1500</v>
      </c>
      <c r="H34" s="116">
        <v>100</v>
      </c>
    </row>
    <row r="35" spans="1:8" ht="15.75" x14ac:dyDescent="0.25">
      <c r="A35" s="117">
        <v>38</v>
      </c>
      <c r="B35" s="117"/>
      <c r="C35" s="118" t="s">
        <v>360</v>
      </c>
      <c r="D35" s="117" t="s">
        <v>190</v>
      </c>
      <c r="E35" s="119">
        <v>1500</v>
      </c>
      <c r="F35" s="119">
        <v>1500</v>
      </c>
      <c r="G35" s="119">
        <v>1500</v>
      </c>
      <c r="H35" s="119">
        <v>100</v>
      </c>
    </row>
    <row r="36" spans="1:8" ht="15.75" x14ac:dyDescent="0.25">
      <c r="A36" s="96" t="s">
        <v>347</v>
      </c>
      <c r="B36" s="96"/>
      <c r="C36" s="97" t="s">
        <v>373</v>
      </c>
      <c r="D36" s="96" t="s">
        <v>374</v>
      </c>
      <c r="E36" s="98">
        <v>75300</v>
      </c>
      <c r="F36" s="98">
        <v>56300</v>
      </c>
      <c r="G36" s="98">
        <v>53737.29</v>
      </c>
      <c r="H36" s="98">
        <v>95.45</v>
      </c>
    </row>
    <row r="37" spans="1:8" ht="15.75" x14ac:dyDescent="0.25">
      <c r="A37" s="99" t="s">
        <v>350</v>
      </c>
      <c r="B37" s="99"/>
      <c r="C37" s="100" t="s">
        <v>375</v>
      </c>
      <c r="D37" s="99" t="s">
        <v>374</v>
      </c>
      <c r="E37" s="101">
        <v>75300</v>
      </c>
      <c r="F37" s="101">
        <v>56300</v>
      </c>
      <c r="G37" s="101">
        <v>53737.29</v>
      </c>
      <c r="H37" s="101">
        <v>95.45</v>
      </c>
    </row>
    <row r="38" spans="1:8" ht="15.75" x14ac:dyDescent="0.25">
      <c r="A38" s="102" t="s">
        <v>352</v>
      </c>
      <c r="B38" s="102"/>
      <c r="C38" s="103" t="s">
        <v>375</v>
      </c>
      <c r="D38" s="102" t="s">
        <v>374</v>
      </c>
      <c r="E38" s="104">
        <v>75300</v>
      </c>
      <c r="F38" s="104">
        <v>56300</v>
      </c>
      <c r="G38" s="104">
        <v>53737.29</v>
      </c>
      <c r="H38" s="104">
        <v>95.45</v>
      </c>
    </row>
    <row r="39" spans="1:8" ht="15.75" x14ac:dyDescent="0.25">
      <c r="A39" s="105" t="s">
        <v>353</v>
      </c>
      <c r="B39" s="105"/>
      <c r="C39" s="106" t="s">
        <v>376</v>
      </c>
      <c r="D39" s="105" t="s">
        <v>377</v>
      </c>
      <c r="E39" s="107">
        <v>75300</v>
      </c>
      <c r="F39" s="107">
        <v>56300</v>
      </c>
      <c r="G39" s="107">
        <v>53737.29</v>
      </c>
      <c r="H39" s="107">
        <v>95.45</v>
      </c>
    </row>
    <row r="40" spans="1:8" ht="15.75" x14ac:dyDescent="0.25">
      <c r="A40" s="108" t="s">
        <v>356</v>
      </c>
      <c r="B40" s="108"/>
      <c r="C40" s="109" t="s">
        <v>378</v>
      </c>
      <c r="D40" s="108" t="s">
        <v>358</v>
      </c>
      <c r="E40" s="110">
        <v>75300</v>
      </c>
      <c r="F40" s="110">
        <v>56300</v>
      </c>
      <c r="G40" s="110">
        <v>53737.29</v>
      </c>
      <c r="H40" s="110">
        <v>95.45</v>
      </c>
    </row>
    <row r="41" spans="1:8" ht="15.75" x14ac:dyDescent="0.25">
      <c r="A41" s="111" t="s">
        <v>359</v>
      </c>
      <c r="B41" s="111"/>
      <c r="C41" s="112" t="s">
        <v>288</v>
      </c>
      <c r="D41" s="111" t="s">
        <v>289</v>
      </c>
      <c r="E41" s="113">
        <v>75300</v>
      </c>
      <c r="F41" s="113">
        <v>56300</v>
      </c>
      <c r="G41" s="113">
        <v>53737.29</v>
      </c>
      <c r="H41" s="113">
        <v>95.45</v>
      </c>
    </row>
    <row r="42" spans="1:8" ht="15.75" x14ac:dyDescent="0.25">
      <c r="A42" s="114">
        <v>3</v>
      </c>
      <c r="B42" s="114"/>
      <c r="C42" s="115" t="s">
        <v>225</v>
      </c>
      <c r="D42" s="114" t="s">
        <v>10</v>
      </c>
      <c r="E42" s="116">
        <v>75300</v>
      </c>
      <c r="F42" s="116">
        <v>56300</v>
      </c>
      <c r="G42" s="116">
        <v>53737.29</v>
      </c>
      <c r="H42" s="116">
        <v>95.45</v>
      </c>
    </row>
    <row r="43" spans="1:8" ht="15.75" x14ac:dyDescent="0.25">
      <c r="A43" s="117">
        <v>31</v>
      </c>
      <c r="B43" s="117"/>
      <c r="C43" s="118" t="s">
        <v>225</v>
      </c>
      <c r="D43" s="117" t="s">
        <v>104</v>
      </c>
      <c r="E43" s="119">
        <v>74000</v>
      </c>
      <c r="F43" s="119">
        <v>40000</v>
      </c>
      <c r="G43" s="119">
        <v>38142.36</v>
      </c>
      <c r="H43" s="119">
        <v>95.36</v>
      </c>
    </row>
    <row r="44" spans="1:8" ht="15.75" x14ac:dyDescent="0.25">
      <c r="A44" s="117">
        <v>32</v>
      </c>
      <c r="B44" s="117"/>
      <c r="C44" s="118" t="s">
        <v>225</v>
      </c>
      <c r="D44" s="117" t="s">
        <v>114</v>
      </c>
      <c r="E44" s="119">
        <v>1300</v>
      </c>
      <c r="F44" s="119">
        <v>16300</v>
      </c>
      <c r="G44" s="119">
        <v>15594.93</v>
      </c>
      <c r="H44" s="119">
        <v>95.67</v>
      </c>
    </row>
    <row r="45" spans="1:8" ht="15.75" x14ac:dyDescent="0.25">
      <c r="A45" s="96" t="s">
        <v>347</v>
      </c>
      <c r="B45" s="96"/>
      <c r="C45" s="97" t="s">
        <v>379</v>
      </c>
      <c r="D45" s="96" t="s">
        <v>380</v>
      </c>
      <c r="E45" s="98">
        <v>4162305</v>
      </c>
      <c r="F45" s="98">
        <v>3375795</v>
      </c>
      <c r="G45" s="98">
        <v>2036901.85</v>
      </c>
      <c r="H45" s="98">
        <v>60.34</v>
      </c>
    </row>
    <row r="46" spans="1:8" ht="15.75" x14ac:dyDescent="0.25">
      <c r="A46" s="99" t="s">
        <v>350</v>
      </c>
      <c r="B46" s="99"/>
      <c r="C46" s="100" t="s">
        <v>381</v>
      </c>
      <c r="D46" s="99" t="s">
        <v>380</v>
      </c>
      <c r="E46" s="101">
        <v>4162305</v>
      </c>
      <c r="F46" s="101">
        <v>3375795</v>
      </c>
      <c r="G46" s="101">
        <v>2036901.85</v>
      </c>
      <c r="H46" s="101">
        <v>60.34</v>
      </c>
    </row>
    <row r="47" spans="1:8" ht="15.75" x14ac:dyDescent="0.25">
      <c r="A47" s="102" t="s">
        <v>352</v>
      </c>
      <c r="B47" s="102"/>
      <c r="C47" s="103" t="s">
        <v>381</v>
      </c>
      <c r="D47" s="102" t="s">
        <v>380</v>
      </c>
      <c r="E47" s="104">
        <v>4162305</v>
      </c>
      <c r="F47" s="104">
        <v>3375795</v>
      </c>
      <c r="G47" s="104">
        <v>2036901.85</v>
      </c>
      <c r="H47" s="104">
        <v>60.34</v>
      </c>
    </row>
    <row r="48" spans="1:8" ht="15.75" x14ac:dyDescent="0.25">
      <c r="A48" s="105" t="s">
        <v>353</v>
      </c>
      <c r="B48" s="105"/>
      <c r="C48" s="106" t="s">
        <v>382</v>
      </c>
      <c r="D48" s="105" t="s">
        <v>383</v>
      </c>
      <c r="E48" s="107">
        <v>254134</v>
      </c>
      <c r="F48" s="107">
        <v>303634</v>
      </c>
      <c r="G48" s="107">
        <v>319718.06</v>
      </c>
      <c r="H48" s="107">
        <v>105.3</v>
      </c>
    </row>
    <row r="49" spans="1:8" ht="15.75" x14ac:dyDescent="0.25">
      <c r="A49" s="108" t="s">
        <v>356</v>
      </c>
      <c r="B49" s="108"/>
      <c r="C49" s="109" t="s">
        <v>384</v>
      </c>
      <c r="D49" s="108" t="s">
        <v>385</v>
      </c>
      <c r="E49" s="110">
        <v>121000</v>
      </c>
      <c r="F49" s="110">
        <v>121000</v>
      </c>
      <c r="G49" s="110">
        <v>117559.39</v>
      </c>
      <c r="H49" s="110">
        <v>97.16</v>
      </c>
    </row>
    <row r="50" spans="1:8" ht="15.75" x14ac:dyDescent="0.25">
      <c r="A50" s="111" t="s">
        <v>359</v>
      </c>
      <c r="B50" s="111"/>
      <c r="C50" s="112" t="s">
        <v>288</v>
      </c>
      <c r="D50" s="111" t="s">
        <v>289</v>
      </c>
      <c r="E50" s="113">
        <v>121000</v>
      </c>
      <c r="F50" s="113">
        <v>121000</v>
      </c>
      <c r="G50" s="113">
        <v>117559.39</v>
      </c>
      <c r="H50" s="113">
        <v>97.16</v>
      </c>
    </row>
    <row r="51" spans="1:8" ht="15.75" x14ac:dyDescent="0.25">
      <c r="A51" s="114">
        <v>3</v>
      </c>
      <c r="B51" s="114"/>
      <c r="C51" s="115" t="s">
        <v>225</v>
      </c>
      <c r="D51" s="114" t="s">
        <v>10</v>
      </c>
      <c r="E51" s="116">
        <v>121000</v>
      </c>
      <c r="F51" s="116">
        <v>121000</v>
      </c>
      <c r="G51" s="116">
        <v>117559.39</v>
      </c>
      <c r="H51" s="116">
        <v>97.16</v>
      </c>
    </row>
    <row r="52" spans="1:8" ht="15.75" x14ac:dyDescent="0.25">
      <c r="A52" s="117">
        <v>31</v>
      </c>
      <c r="B52" s="117"/>
      <c r="C52" s="118" t="s">
        <v>225</v>
      </c>
      <c r="D52" s="117" t="s">
        <v>104</v>
      </c>
      <c r="E52" s="119">
        <v>115000</v>
      </c>
      <c r="F52" s="119">
        <v>115000</v>
      </c>
      <c r="G52" s="119">
        <v>111938.41</v>
      </c>
      <c r="H52" s="119">
        <v>97.34</v>
      </c>
    </row>
    <row r="53" spans="1:8" ht="15.75" x14ac:dyDescent="0.25">
      <c r="A53" s="117">
        <v>32</v>
      </c>
      <c r="B53" s="117"/>
      <c r="C53" s="118" t="s">
        <v>225</v>
      </c>
      <c r="D53" s="117" t="s">
        <v>114</v>
      </c>
      <c r="E53" s="119">
        <v>6000</v>
      </c>
      <c r="F53" s="119">
        <v>6000</v>
      </c>
      <c r="G53" s="119">
        <v>5620.98</v>
      </c>
      <c r="H53" s="119">
        <v>93.68</v>
      </c>
    </row>
    <row r="54" spans="1:8" ht="15.75" x14ac:dyDescent="0.25">
      <c r="A54" s="108" t="s">
        <v>356</v>
      </c>
      <c r="B54" s="108"/>
      <c r="C54" s="109" t="s">
        <v>386</v>
      </c>
      <c r="D54" s="108" t="s">
        <v>387</v>
      </c>
      <c r="E54" s="110">
        <v>133134</v>
      </c>
      <c r="F54" s="110">
        <v>182634</v>
      </c>
      <c r="G54" s="110">
        <v>202158.67</v>
      </c>
      <c r="H54" s="110">
        <v>110.69</v>
      </c>
    </row>
    <row r="55" spans="1:8" ht="15.75" x14ac:dyDescent="0.25">
      <c r="A55" s="111" t="s">
        <v>359</v>
      </c>
      <c r="B55" s="111"/>
      <c r="C55" s="112" t="s">
        <v>288</v>
      </c>
      <c r="D55" s="111" t="s">
        <v>289</v>
      </c>
      <c r="E55" s="113">
        <v>133134</v>
      </c>
      <c r="F55" s="113">
        <v>182634</v>
      </c>
      <c r="G55" s="113">
        <v>202158.67</v>
      </c>
      <c r="H55" s="113">
        <v>110.69</v>
      </c>
    </row>
    <row r="56" spans="1:8" ht="15.75" x14ac:dyDescent="0.25">
      <c r="A56" s="114">
        <v>3</v>
      </c>
      <c r="B56" s="114"/>
      <c r="C56" s="115" t="s">
        <v>388</v>
      </c>
      <c r="D56" s="114" t="s">
        <v>10</v>
      </c>
      <c r="E56" s="116">
        <v>133134</v>
      </c>
      <c r="F56" s="116">
        <v>182634</v>
      </c>
      <c r="G56" s="116">
        <v>202158.67</v>
      </c>
      <c r="H56" s="116">
        <v>110.69</v>
      </c>
    </row>
    <row r="57" spans="1:8" ht="15.75" x14ac:dyDescent="0.25">
      <c r="A57" s="117">
        <v>32</v>
      </c>
      <c r="B57" s="117"/>
      <c r="C57" s="118" t="s">
        <v>388</v>
      </c>
      <c r="D57" s="117" t="s">
        <v>114</v>
      </c>
      <c r="E57" s="119">
        <v>131134</v>
      </c>
      <c r="F57" s="119">
        <v>181134</v>
      </c>
      <c r="G57" s="119">
        <v>200970.87</v>
      </c>
      <c r="H57" s="119">
        <v>110.95</v>
      </c>
    </row>
    <row r="58" spans="1:8" ht="15.75" x14ac:dyDescent="0.25">
      <c r="A58" s="117">
        <v>34</v>
      </c>
      <c r="B58" s="117"/>
      <c r="C58" s="118" t="s">
        <v>360</v>
      </c>
      <c r="D58" s="117" t="s">
        <v>168</v>
      </c>
      <c r="E58" s="119">
        <v>1000</v>
      </c>
      <c r="F58" s="119">
        <v>1500</v>
      </c>
      <c r="G58" s="119">
        <v>1187.8</v>
      </c>
      <c r="H58" s="119">
        <v>79.19</v>
      </c>
    </row>
    <row r="59" spans="1:8" ht="15.75" x14ac:dyDescent="0.25">
      <c r="A59" s="117">
        <v>38</v>
      </c>
      <c r="B59" s="117"/>
      <c r="C59" s="118" t="s">
        <v>360</v>
      </c>
      <c r="D59" s="117" t="s">
        <v>190</v>
      </c>
      <c r="E59" s="119">
        <v>1000</v>
      </c>
      <c r="F59" s="119">
        <v>0</v>
      </c>
      <c r="G59" s="119">
        <v>0</v>
      </c>
      <c r="H59" s="119">
        <v>0</v>
      </c>
    </row>
    <row r="60" spans="1:8" ht="15.75" x14ac:dyDescent="0.25">
      <c r="A60" s="105" t="s">
        <v>353</v>
      </c>
      <c r="B60" s="105"/>
      <c r="C60" s="106" t="s">
        <v>389</v>
      </c>
      <c r="D60" s="105" t="s">
        <v>390</v>
      </c>
      <c r="E60" s="107">
        <v>107000</v>
      </c>
      <c r="F60" s="107">
        <v>133000</v>
      </c>
      <c r="G60" s="107">
        <v>115551.26</v>
      </c>
      <c r="H60" s="107">
        <v>86.88</v>
      </c>
    </row>
    <row r="61" spans="1:8" ht="15.75" x14ac:dyDescent="0.25">
      <c r="A61" s="108" t="s">
        <v>356</v>
      </c>
      <c r="B61" s="108"/>
      <c r="C61" s="109" t="s">
        <v>391</v>
      </c>
      <c r="D61" s="108" t="s">
        <v>392</v>
      </c>
      <c r="E61" s="110">
        <v>28000</v>
      </c>
      <c r="F61" s="110">
        <v>28000</v>
      </c>
      <c r="G61" s="110">
        <v>27534.82</v>
      </c>
      <c r="H61" s="110">
        <v>98.34</v>
      </c>
    </row>
    <row r="62" spans="1:8" ht="15.75" x14ac:dyDescent="0.25">
      <c r="A62" s="111" t="s">
        <v>359</v>
      </c>
      <c r="B62" s="111"/>
      <c r="C62" s="112" t="s">
        <v>306</v>
      </c>
      <c r="D62" s="111" t="s">
        <v>307</v>
      </c>
      <c r="E62" s="113">
        <v>28000</v>
      </c>
      <c r="F62" s="113">
        <v>28000</v>
      </c>
      <c r="G62" s="113">
        <v>27534.82</v>
      </c>
      <c r="H62" s="113">
        <v>98.34</v>
      </c>
    </row>
    <row r="63" spans="1:8" ht="15.75" x14ac:dyDescent="0.25">
      <c r="A63" s="114">
        <v>3</v>
      </c>
      <c r="B63" s="114"/>
      <c r="C63" s="115" t="s">
        <v>393</v>
      </c>
      <c r="D63" s="114" t="s">
        <v>10</v>
      </c>
      <c r="E63" s="116">
        <v>28000</v>
      </c>
      <c r="F63" s="116">
        <v>28000</v>
      </c>
      <c r="G63" s="116">
        <v>27534.82</v>
      </c>
      <c r="H63" s="116">
        <v>98.34</v>
      </c>
    </row>
    <row r="64" spans="1:8" ht="15.75" x14ac:dyDescent="0.25">
      <c r="A64" s="117">
        <v>32</v>
      </c>
      <c r="B64" s="117"/>
      <c r="C64" s="118" t="s">
        <v>393</v>
      </c>
      <c r="D64" s="117" t="s">
        <v>114</v>
      </c>
      <c r="E64" s="119">
        <v>28000</v>
      </c>
      <c r="F64" s="119">
        <v>28000</v>
      </c>
      <c r="G64" s="119">
        <v>27534.82</v>
      </c>
      <c r="H64" s="119">
        <v>98.34</v>
      </c>
    </row>
    <row r="65" spans="1:8" ht="15.75" x14ac:dyDescent="0.25">
      <c r="A65" s="108" t="s">
        <v>356</v>
      </c>
      <c r="B65" s="108"/>
      <c r="C65" s="109" t="s">
        <v>394</v>
      </c>
      <c r="D65" s="108" t="s">
        <v>395</v>
      </c>
      <c r="E65" s="110">
        <v>43000</v>
      </c>
      <c r="F65" s="110">
        <v>43000</v>
      </c>
      <c r="G65" s="110">
        <v>39176.65</v>
      </c>
      <c r="H65" s="110">
        <v>91.11</v>
      </c>
    </row>
    <row r="66" spans="1:8" ht="15.75" x14ac:dyDescent="0.25">
      <c r="A66" s="111" t="s">
        <v>359</v>
      </c>
      <c r="B66" s="111"/>
      <c r="C66" s="112" t="s">
        <v>308</v>
      </c>
      <c r="D66" s="111" t="s">
        <v>309</v>
      </c>
      <c r="E66" s="113">
        <v>43000</v>
      </c>
      <c r="F66" s="113">
        <v>43000</v>
      </c>
      <c r="G66" s="113">
        <v>39176.65</v>
      </c>
      <c r="H66" s="113">
        <v>91.11</v>
      </c>
    </row>
    <row r="67" spans="1:8" ht="15.75" x14ac:dyDescent="0.25">
      <c r="A67" s="114">
        <v>3</v>
      </c>
      <c r="B67" s="114"/>
      <c r="C67" s="115" t="s">
        <v>393</v>
      </c>
      <c r="D67" s="114" t="s">
        <v>10</v>
      </c>
      <c r="E67" s="116">
        <v>43000</v>
      </c>
      <c r="F67" s="116">
        <v>43000</v>
      </c>
      <c r="G67" s="116">
        <v>39176.65</v>
      </c>
      <c r="H67" s="116">
        <v>91.11</v>
      </c>
    </row>
    <row r="68" spans="1:8" ht="15.75" x14ac:dyDescent="0.25">
      <c r="A68" s="117">
        <v>32</v>
      </c>
      <c r="B68" s="117"/>
      <c r="C68" s="118" t="s">
        <v>393</v>
      </c>
      <c r="D68" s="117" t="s">
        <v>114</v>
      </c>
      <c r="E68" s="119">
        <v>43000</v>
      </c>
      <c r="F68" s="119">
        <v>43000</v>
      </c>
      <c r="G68" s="119">
        <v>22825.96</v>
      </c>
      <c r="H68" s="119">
        <v>53.08</v>
      </c>
    </row>
    <row r="69" spans="1:8" ht="15.75" x14ac:dyDescent="0.25">
      <c r="A69" s="117">
        <v>32</v>
      </c>
      <c r="B69" s="117"/>
      <c r="C69" s="118" t="s">
        <v>393</v>
      </c>
      <c r="D69" s="117" t="s">
        <v>114</v>
      </c>
      <c r="E69" s="119">
        <v>43000</v>
      </c>
      <c r="F69" s="119">
        <v>43000</v>
      </c>
      <c r="G69" s="119">
        <v>39176.65</v>
      </c>
      <c r="H69" s="119">
        <v>91.11</v>
      </c>
    </row>
    <row r="70" spans="1:8" ht="15.75" x14ac:dyDescent="0.25">
      <c r="A70" s="108" t="s">
        <v>356</v>
      </c>
      <c r="B70" s="108"/>
      <c r="C70" s="109" t="s">
        <v>396</v>
      </c>
      <c r="D70" s="108" t="s">
        <v>397</v>
      </c>
      <c r="E70" s="110">
        <v>30000</v>
      </c>
      <c r="F70" s="110">
        <v>60000</v>
      </c>
      <c r="G70" s="110">
        <v>47175</v>
      </c>
      <c r="H70" s="110">
        <v>78.62</v>
      </c>
    </row>
    <row r="71" spans="1:8" ht="15.75" x14ac:dyDescent="0.25">
      <c r="A71" s="111" t="s">
        <v>359</v>
      </c>
      <c r="B71" s="111"/>
      <c r="C71" s="112" t="s">
        <v>308</v>
      </c>
      <c r="D71" s="111" t="s">
        <v>309</v>
      </c>
      <c r="E71" s="113">
        <v>30000</v>
      </c>
      <c r="F71" s="113">
        <v>60000</v>
      </c>
      <c r="G71" s="113">
        <v>47175</v>
      </c>
      <c r="H71" s="113">
        <v>78.62</v>
      </c>
    </row>
    <row r="72" spans="1:8" ht="15.75" x14ac:dyDescent="0.25">
      <c r="A72" s="114">
        <v>3</v>
      </c>
      <c r="B72" s="114"/>
      <c r="C72" s="115" t="s">
        <v>398</v>
      </c>
      <c r="D72" s="114" t="s">
        <v>10</v>
      </c>
      <c r="E72" s="116">
        <v>30000</v>
      </c>
      <c r="F72" s="116">
        <v>60000</v>
      </c>
      <c r="G72" s="116">
        <v>47175</v>
      </c>
      <c r="H72" s="116">
        <v>78.63</v>
      </c>
    </row>
    <row r="73" spans="1:8" ht="15.75" x14ac:dyDescent="0.25">
      <c r="A73" s="117">
        <v>32</v>
      </c>
      <c r="B73" s="117"/>
      <c r="C73" s="118" t="s">
        <v>398</v>
      </c>
      <c r="D73" s="117" t="s">
        <v>114</v>
      </c>
      <c r="E73" s="119">
        <v>30000</v>
      </c>
      <c r="F73" s="119">
        <v>60000</v>
      </c>
      <c r="G73" s="119">
        <v>47175</v>
      </c>
      <c r="H73" s="119">
        <v>78.63</v>
      </c>
    </row>
    <row r="74" spans="1:8" ht="15.75" x14ac:dyDescent="0.25">
      <c r="A74" s="108" t="s">
        <v>356</v>
      </c>
      <c r="B74" s="108"/>
      <c r="C74" s="109" t="s">
        <v>400</v>
      </c>
      <c r="D74" s="108" t="s">
        <v>401</v>
      </c>
      <c r="E74" s="110">
        <v>6000</v>
      </c>
      <c r="F74" s="110">
        <v>2000</v>
      </c>
      <c r="G74" s="110">
        <v>1664.79</v>
      </c>
      <c r="H74" s="110">
        <v>83.24</v>
      </c>
    </row>
    <row r="75" spans="1:8" ht="15.75" x14ac:dyDescent="0.25">
      <c r="A75" s="111" t="s">
        <v>359</v>
      </c>
      <c r="B75" s="111"/>
      <c r="C75" s="112" t="s">
        <v>310</v>
      </c>
      <c r="D75" s="111" t="s">
        <v>311</v>
      </c>
      <c r="E75" s="113">
        <v>6000</v>
      </c>
      <c r="F75" s="113">
        <v>2000</v>
      </c>
      <c r="G75" s="113">
        <v>1664.79</v>
      </c>
      <c r="H75" s="113">
        <v>83.24</v>
      </c>
    </row>
    <row r="76" spans="1:8" ht="15.75" x14ac:dyDescent="0.25">
      <c r="A76" s="114">
        <v>3</v>
      </c>
      <c r="B76" s="114"/>
      <c r="C76" s="115" t="s">
        <v>402</v>
      </c>
      <c r="D76" s="114" t="s">
        <v>10</v>
      </c>
      <c r="E76" s="116">
        <v>6000</v>
      </c>
      <c r="F76" s="116">
        <v>2000</v>
      </c>
      <c r="G76" s="116">
        <v>1664.79</v>
      </c>
      <c r="H76" s="116">
        <v>83.24</v>
      </c>
    </row>
    <row r="77" spans="1:8" ht="15.75" x14ac:dyDescent="0.25">
      <c r="A77" s="117">
        <v>32</v>
      </c>
      <c r="B77" s="117"/>
      <c r="C77" s="118" t="s">
        <v>402</v>
      </c>
      <c r="D77" s="117" t="s">
        <v>114</v>
      </c>
      <c r="E77" s="119">
        <v>6000</v>
      </c>
      <c r="F77" s="119">
        <v>2000</v>
      </c>
      <c r="G77" s="119">
        <v>1664.79</v>
      </c>
      <c r="H77" s="119">
        <v>83.24</v>
      </c>
    </row>
    <row r="78" spans="1:8" ht="15.75" x14ac:dyDescent="0.25">
      <c r="A78" s="105" t="s">
        <v>353</v>
      </c>
      <c r="B78" s="105"/>
      <c r="C78" s="106" t="s">
        <v>403</v>
      </c>
      <c r="D78" s="105" t="s">
        <v>404</v>
      </c>
      <c r="E78" s="107">
        <v>6500</v>
      </c>
      <c r="F78" s="107">
        <v>6500</v>
      </c>
      <c r="G78" s="107">
        <v>5395.12</v>
      </c>
      <c r="H78" s="107">
        <v>83</v>
      </c>
    </row>
    <row r="79" spans="1:8" ht="15.75" x14ac:dyDescent="0.25">
      <c r="A79" s="108" t="s">
        <v>356</v>
      </c>
      <c r="B79" s="108"/>
      <c r="C79" s="109" t="s">
        <v>405</v>
      </c>
      <c r="D79" s="108" t="s">
        <v>406</v>
      </c>
      <c r="E79" s="110">
        <v>6500</v>
      </c>
      <c r="F79" s="110">
        <v>6500</v>
      </c>
      <c r="G79" s="110">
        <v>5395.12</v>
      </c>
      <c r="H79" s="110">
        <v>83</v>
      </c>
    </row>
    <row r="80" spans="1:8" ht="15.75" x14ac:dyDescent="0.25">
      <c r="A80" s="111" t="s">
        <v>359</v>
      </c>
      <c r="B80" s="111"/>
      <c r="C80" s="112" t="s">
        <v>310</v>
      </c>
      <c r="D80" s="111" t="s">
        <v>311</v>
      </c>
      <c r="E80" s="113">
        <v>6500</v>
      </c>
      <c r="F80" s="113">
        <v>6500</v>
      </c>
      <c r="G80" s="113">
        <v>5395.12</v>
      </c>
      <c r="H80" s="113">
        <v>83</v>
      </c>
    </row>
    <row r="81" spans="1:8" ht="15.75" x14ac:dyDescent="0.25">
      <c r="A81" s="114">
        <v>3</v>
      </c>
      <c r="B81" s="114"/>
      <c r="C81" s="115" t="s">
        <v>360</v>
      </c>
      <c r="D81" s="114" t="s">
        <v>10</v>
      </c>
      <c r="E81" s="116">
        <v>6500</v>
      </c>
      <c r="F81" s="116">
        <v>6500</v>
      </c>
      <c r="G81" s="116">
        <v>5395.12</v>
      </c>
      <c r="H81" s="116">
        <v>83</v>
      </c>
    </row>
    <row r="82" spans="1:8" ht="15.75" x14ac:dyDescent="0.25">
      <c r="A82" s="117">
        <v>32</v>
      </c>
      <c r="B82" s="117"/>
      <c r="C82" s="118" t="s">
        <v>360</v>
      </c>
      <c r="D82" s="117" t="s">
        <v>114</v>
      </c>
      <c r="E82" s="119">
        <v>5000</v>
      </c>
      <c r="F82" s="119">
        <v>6500</v>
      </c>
      <c r="G82" s="119">
        <v>5395.12</v>
      </c>
      <c r="H82" s="119">
        <v>83</v>
      </c>
    </row>
    <row r="83" spans="1:8" ht="15.75" x14ac:dyDescent="0.25">
      <c r="A83" s="105" t="s">
        <v>353</v>
      </c>
      <c r="B83" s="105"/>
      <c r="C83" s="106" t="s">
        <v>407</v>
      </c>
      <c r="D83" s="105" t="s">
        <v>408</v>
      </c>
      <c r="E83" s="107">
        <v>18326</v>
      </c>
      <c r="F83" s="107">
        <v>18326</v>
      </c>
      <c r="G83" s="107">
        <v>18282.14</v>
      </c>
      <c r="H83" s="107">
        <v>99.76</v>
      </c>
    </row>
    <row r="84" spans="1:8" ht="15.75" x14ac:dyDescent="0.25">
      <c r="A84" s="108" t="s">
        <v>356</v>
      </c>
      <c r="B84" s="108"/>
      <c r="C84" s="109" t="s">
        <v>409</v>
      </c>
      <c r="D84" s="108" t="s">
        <v>410</v>
      </c>
      <c r="E84" s="110">
        <v>11000</v>
      </c>
      <c r="F84" s="110">
        <v>11000</v>
      </c>
      <c r="G84" s="110">
        <v>10956.76</v>
      </c>
      <c r="H84" s="110">
        <v>99.61</v>
      </c>
    </row>
    <row r="85" spans="1:8" ht="15.75" x14ac:dyDescent="0.25">
      <c r="A85" s="111" t="s">
        <v>359</v>
      </c>
      <c r="B85" s="111"/>
      <c r="C85" s="112" t="s">
        <v>336</v>
      </c>
      <c r="D85" s="111" t="s">
        <v>337</v>
      </c>
      <c r="E85" s="113">
        <v>11000</v>
      </c>
      <c r="F85" s="113">
        <v>11000</v>
      </c>
      <c r="G85" s="113">
        <v>10956.76</v>
      </c>
      <c r="H85" s="113">
        <v>99.61</v>
      </c>
    </row>
    <row r="86" spans="1:8" ht="15.75" x14ac:dyDescent="0.25">
      <c r="A86" s="114">
        <v>3</v>
      </c>
      <c r="B86" s="114"/>
      <c r="C86" s="115" t="s">
        <v>360</v>
      </c>
      <c r="D86" s="114" t="s">
        <v>10</v>
      </c>
      <c r="E86" s="116">
        <v>11000</v>
      </c>
      <c r="F86" s="116">
        <v>11000</v>
      </c>
      <c r="G86" s="116">
        <v>10956.76</v>
      </c>
      <c r="H86" s="116">
        <v>99.61</v>
      </c>
    </row>
    <row r="87" spans="1:8" ht="15.75" x14ac:dyDescent="0.25">
      <c r="A87" s="117">
        <v>37</v>
      </c>
      <c r="B87" s="117"/>
      <c r="C87" s="118" t="s">
        <v>360</v>
      </c>
      <c r="D87" s="117" t="s">
        <v>182</v>
      </c>
      <c r="E87" s="119">
        <v>11000</v>
      </c>
      <c r="F87" s="119">
        <v>11000</v>
      </c>
      <c r="G87" s="119">
        <v>10956.76</v>
      </c>
      <c r="H87" s="119">
        <v>99.61</v>
      </c>
    </row>
    <row r="88" spans="1:8" ht="15.75" x14ac:dyDescent="0.25">
      <c r="A88" s="108" t="s">
        <v>356</v>
      </c>
      <c r="B88" s="108"/>
      <c r="C88" s="109" t="s">
        <v>411</v>
      </c>
      <c r="D88" s="108" t="s">
        <v>412</v>
      </c>
      <c r="E88" s="110">
        <v>7326</v>
      </c>
      <c r="F88" s="110">
        <v>7326</v>
      </c>
      <c r="G88" s="110">
        <v>7325.38</v>
      </c>
      <c r="H88" s="110">
        <v>99.99</v>
      </c>
    </row>
    <row r="89" spans="1:8" ht="15.75" x14ac:dyDescent="0.25">
      <c r="A89" s="111" t="s">
        <v>359</v>
      </c>
      <c r="B89" s="111"/>
      <c r="C89" s="112" t="s">
        <v>336</v>
      </c>
      <c r="D89" s="111" t="s">
        <v>337</v>
      </c>
      <c r="E89" s="113">
        <v>7326</v>
      </c>
      <c r="F89" s="113">
        <v>7326</v>
      </c>
      <c r="G89" s="113">
        <v>7325.38</v>
      </c>
      <c r="H89" s="113">
        <v>99.99</v>
      </c>
    </row>
    <row r="90" spans="1:8" ht="15.75" x14ac:dyDescent="0.25">
      <c r="A90" s="114">
        <v>3</v>
      </c>
      <c r="B90" s="114"/>
      <c r="C90" s="115" t="s">
        <v>360</v>
      </c>
      <c r="D90" s="114" t="s">
        <v>10</v>
      </c>
      <c r="E90" s="116">
        <v>7326</v>
      </c>
      <c r="F90" s="116">
        <v>7326</v>
      </c>
      <c r="G90" s="116">
        <v>7325.38</v>
      </c>
      <c r="H90" s="116">
        <v>99.99</v>
      </c>
    </row>
    <row r="91" spans="1:8" ht="15.75" x14ac:dyDescent="0.25">
      <c r="A91" s="117">
        <v>38</v>
      </c>
      <c r="B91" s="117"/>
      <c r="C91" s="118" t="s">
        <v>360</v>
      </c>
      <c r="D91" s="117" t="s">
        <v>190</v>
      </c>
      <c r="E91" s="119">
        <v>7326</v>
      </c>
      <c r="F91" s="119">
        <v>7326</v>
      </c>
      <c r="G91" s="119">
        <v>7325.38</v>
      </c>
      <c r="H91" s="119">
        <v>99.99</v>
      </c>
    </row>
    <row r="92" spans="1:8" ht="15.75" x14ac:dyDescent="0.25">
      <c r="A92" s="105" t="s">
        <v>353</v>
      </c>
      <c r="B92" s="105"/>
      <c r="C92" s="106" t="s">
        <v>413</v>
      </c>
      <c r="D92" s="105" t="s">
        <v>414</v>
      </c>
      <c r="E92" s="107">
        <v>6000</v>
      </c>
      <c r="F92" s="107">
        <v>6000</v>
      </c>
      <c r="G92" s="107">
        <v>6000</v>
      </c>
      <c r="H92" s="107">
        <v>100</v>
      </c>
    </row>
    <row r="93" spans="1:8" ht="15.75" x14ac:dyDescent="0.25">
      <c r="A93" s="108" t="s">
        <v>356</v>
      </c>
      <c r="B93" s="108"/>
      <c r="C93" s="109" t="s">
        <v>415</v>
      </c>
      <c r="D93" s="108" t="s">
        <v>416</v>
      </c>
      <c r="E93" s="110">
        <v>6000</v>
      </c>
      <c r="F93" s="110">
        <v>6000</v>
      </c>
      <c r="G93" s="110">
        <v>6000</v>
      </c>
      <c r="H93" s="110">
        <v>100</v>
      </c>
    </row>
    <row r="94" spans="1:8" ht="15.75" x14ac:dyDescent="0.25">
      <c r="A94" s="111" t="s">
        <v>359</v>
      </c>
      <c r="B94" s="111"/>
      <c r="C94" s="112" t="s">
        <v>324</v>
      </c>
      <c r="D94" s="111" t="s">
        <v>325</v>
      </c>
      <c r="E94" s="113">
        <v>6000</v>
      </c>
      <c r="F94" s="113">
        <v>6000</v>
      </c>
      <c r="G94" s="113">
        <v>6000</v>
      </c>
      <c r="H94" s="113">
        <v>100</v>
      </c>
    </row>
    <row r="95" spans="1:8" ht="15.75" x14ac:dyDescent="0.25">
      <c r="A95" s="114">
        <v>3</v>
      </c>
      <c r="B95" s="114"/>
      <c r="C95" s="115" t="s">
        <v>360</v>
      </c>
      <c r="D95" s="114" t="s">
        <v>10</v>
      </c>
      <c r="E95" s="116">
        <v>6000</v>
      </c>
      <c r="F95" s="116">
        <v>6000</v>
      </c>
      <c r="G95" s="116">
        <v>6000</v>
      </c>
      <c r="H95" s="116">
        <v>100</v>
      </c>
    </row>
    <row r="96" spans="1:8" ht="15.75" x14ac:dyDescent="0.25">
      <c r="A96" s="117">
        <v>38</v>
      </c>
      <c r="B96" s="117"/>
      <c r="C96" s="118" t="s">
        <v>360</v>
      </c>
      <c r="D96" s="117" t="s">
        <v>190</v>
      </c>
      <c r="E96" s="119">
        <v>6000</v>
      </c>
      <c r="F96" s="119">
        <v>6000</v>
      </c>
      <c r="G96" s="119">
        <v>6000</v>
      </c>
      <c r="H96" s="119">
        <v>100</v>
      </c>
    </row>
    <row r="97" spans="1:8" ht="15.75" x14ac:dyDescent="0.25">
      <c r="A97" s="105" t="s">
        <v>353</v>
      </c>
      <c r="B97" s="105"/>
      <c r="C97" s="106" t="s">
        <v>417</v>
      </c>
      <c r="D97" s="105" t="s">
        <v>418</v>
      </c>
      <c r="E97" s="107">
        <v>26545</v>
      </c>
      <c r="F97" s="107">
        <v>26545</v>
      </c>
      <c r="G97" s="107">
        <v>26545</v>
      </c>
      <c r="H97" s="107">
        <v>100</v>
      </c>
    </row>
    <row r="98" spans="1:8" ht="15.75" x14ac:dyDescent="0.25">
      <c r="A98" s="108" t="s">
        <v>356</v>
      </c>
      <c r="B98" s="108"/>
      <c r="C98" s="109" t="s">
        <v>419</v>
      </c>
      <c r="D98" s="108" t="s">
        <v>420</v>
      </c>
      <c r="E98" s="110">
        <v>26545</v>
      </c>
      <c r="F98" s="110">
        <v>26545</v>
      </c>
      <c r="G98" s="110">
        <v>26545</v>
      </c>
      <c r="H98" s="110">
        <v>100</v>
      </c>
    </row>
    <row r="99" spans="1:8" ht="15.75" x14ac:dyDescent="0.25">
      <c r="A99" s="111" t="s">
        <v>359</v>
      </c>
      <c r="B99" s="111"/>
      <c r="C99" s="112" t="s">
        <v>324</v>
      </c>
      <c r="D99" s="111" t="s">
        <v>325</v>
      </c>
      <c r="E99" s="113">
        <v>26545</v>
      </c>
      <c r="F99" s="113">
        <v>26545</v>
      </c>
      <c r="G99" s="113">
        <v>26545</v>
      </c>
      <c r="H99" s="113">
        <v>100</v>
      </c>
    </row>
    <row r="100" spans="1:8" ht="15.75" x14ac:dyDescent="0.25">
      <c r="A100" s="114">
        <v>3</v>
      </c>
      <c r="B100" s="114"/>
      <c r="C100" s="115" t="s">
        <v>360</v>
      </c>
      <c r="D100" s="114" t="s">
        <v>10</v>
      </c>
      <c r="E100" s="116">
        <v>26545</v>
      </c>
      <c r="F100" s="116">
        <v>26545</v>
      </c>
      <c r="G100" s="116">
        <v>26545</v>
      </c>
      <c r="H100" s="116">
        <v>100</v>
      </c>
    </row>
    <row r="101" spans="1:8" ht="15.75" x14ac:dyDescent="0.25">
      <c r="A101" s="117">
        <v>38</v>
      </c>
      <c r="B101" s="117"/>
      <c r="C101" s="118" t="s">
        <v>360</v>
      </c>
      <c r="D101" s="117" t="s">
        <v>190</v>
      </c>
      <c r="E101" s="119">
        <v>26545</v>
      </c>
      <c r="F101" s="119">
        <v>26545</v>
      </c>
      <c r="G101" s="119">
        <v>26545</v>
      </c>
      <c r="H101" s="119">
        <v>100</v>
      </c>
    </row>
    <row r="102" spans="1:8" ht="15.75" x14ac:dyDescent="0.25">
      <c r="A102" s="105" t="s">
        <v>353</v>
      </c>
      <c r="B102" s="105"/>
      <c r="C102" s="106" t="s">
        <v>421</v>
      </c>
      <c r="D102" s="105" t="s">
        <v>422</v>
      </c>
      <c r="E102" s="107">
        <v>125440</v>
      </c>
      <c r="F102" s="107">
        <v>127940</v>
      </c>
      <c r="G102" s="107">
        <v>130536.35</v>
      </c>
      <c r="H102" s="107">
        <v>102.03</v>
      </c>
    </row>
    <row r="103" spans="1:8" ht="15.75" x14ac:dyDescent="0.25">
      <c r="A103" s="108" t="s">
        <v>356</v>
      </c>
      <c r="B103" s="108"/>
      <c r="C103" s="109" t="s">
        <v>423</v>
      </c>
      <c r="D103" s="108" t="s">
        <v>424</v>
      </c>
      <c r="E103" s="110">
        <v>105000</v>
      </c>
      <c r="F103" s="110">
        <v>105000</v>
      </c>
      <c r="G103" s="110">
        <v>107777.97</v>
      </c>
      <c r="H103" s="110">
        <v>102.65</v>
      </c>
    </row>
    <row r="104" spans="1:8" ht="15.75" x14ac:dyDescent="0.25">
      <c r="A104" s="111" t="s">
        <v>359</v>
      </c>
      <c r="B104" s="111"/>
      <c r="C104" s="112" t="s">
        <v>330</v>
      </c>
      <c r="D104" s="111" t="s">
        <v>331</v>
      </c>
      <c r="E104" s="113">
        <v>105000</v>
      </c>
      <c r="F104" s="113">
        <v>105000</v>
      </c>
      <c r="G104" s="113">
        <v>107777.97</v>
      </c>
      <c r="H104" s="113">
        <v>102.65</v>
      </c>
    </row>
    <row r="105" spans="1:8" ht="15.75" x14ac:dyDescent="0.25">
      <c r="A105" s="114">
        <v>3</v>
      </c>
      <c r="B105" s="114"/>
      <c r="C105" s="115" t="s">
        <v>360</v>
      </c>
      <c r="D105" s="114" t="s">
        <v>10</v>
      </c>
      <c r="E105" s="116">
        <v>105000</v>
      </c>
      <c r="F105" s="116">
        <v>105000</v>
      </c>
      <c r="G105" s="116">
        <v>107777.97</v>
      </c>
      <c r="H105" s="116">
        <v>102.65</v>
      </c>
    </row>
    <row r="106" spans="1:8" ht="15.75" x14ac:dyDescent="0.25">
      <c r="A106" s="117">
        <v>36</v>
      </c>
      <c r="B106" s="117"/>
      <c r="C106" s="118" t="s">
        <v>360</v>
      </c>
      <c r="D106" s="117" t="s">
        <v>174</v>
      </c>
      <c r="E106" s="119">
        <v>105000</v>
      </c>
      <c r="F106" s="119">
        <v>105000</v>
      </c>
      <c r="G106" s="119">
        <v>107777.97</v>
      </c>
      <c r="H106" s="119">
        <v>102.65</v>
      </c>
    </row>
    <row r="107" spans="1:8" ht="15.75" x14ac:dyDescent="0.25">
      <c r="A107" s="108" t="s">
        <v>356</v>
      </c>
      <c r="B107" s="108"/>
      <c r="C107" s="109" t="s">
        <v>425</v>
      </c>
      <c r="D107" s="108" t="s">
        <v>426</v>
      </c>
      <c r="E107" s="110">
        <v>11440</v>
      </c>
      <c r="F107" s="110">
        <v>13440</v>
      </c>
      <c r="G107" s="110">
        <v>13398.92</v>
      </c>
      <c r="H107" s="110">
        <v>99.69</v>
      </c>
    </row>
    <row r="108" spans="1:8" ht="15.75" x14ac:dyDescent="0.25">
      <c r="A108" s="111" t="s">
        <v>359</v>
      </c>
      <c r="B108" s="111"/>
      <c r="C108" s="112" t="s">
        <v>332</v>
      </c>
      <c r="D108" s="111" t="s">
        <v>333</v>
      </c>
      <c r="E108" s="113">
        <v>11440</v>
      </c>
      <c r="F108" s="113">
        <v>13440</v>
      </c>
      <c r="G108" s="113">
        <v>13398.92</v>
      </c>
      <c r="H108" s="113">
        <v>99.69</v>
      </c>
    </row>
    <row r="109" spans="1:8" ht="15.75" x14ac:dyDescent="0.25">
      <c r="A109" s="114">
        <v>3</v>
      </c>
      <c r="B109" s="114"/>
      <c r="C109" s="115" t="s">
        <v>360</v>
      </c>
      <c r="D109" s="114" t="s">
        <v>10</v>
      </c>
      <c r="E109" s="116">
        <v>11440</v>
      </c>
      <c r="F109" s="116">
        <v>13440</v>
      </c>
      <c r="G109" s="116">
        <v>13398.92</v>
      </c>
      <c r="H109" s="116">
        <v>99.69</v>
      </c>
    </row>
    <row r="110" spans="1:8" ht="15.75" x14ac:dyDescent="0.25">
      <c r="A110" s="117">
        <v>36</v>
      </c>
      <c r="B110" s="117"/>
      <c r="C110" s="118" t="s">
        <v>360</v>
      </c>
      <c r="D110" s="117" t="s">
        <v>174</v>
      </c>
      <c r="E110" s="119">
        <v>11440</v>
      </c>
      <c r="F110" s="119">
        <v>13440</v>
      </c>
      <c r="G110" s="119">
        <v>13398.92</v>
      </c>
      <c r="H110" s="119">
        <v>99.69</v>
      </c>
    </row>
    <row r="111" spans="1:8" ht="15.75" x14ac:dyDescent="0.25">
      <c r="A111" s="108" t="s">
        <v>356</v>
      </c>
      <c r="B111" s="108"/>
      <c r="C111" s="109" t="s">
        <v>427</v>
      </c>
      <c r="D111" s="108" t="s">
        <v>428</v>
      </c>
      <c r="E111" s="110">
        <v>9000</v>
      </c>
      <c r="F111" s="110">
        <v>9500</v>
      </c>
      <c r="G111" s="110">
        <v>9359.4599999999991</v>
      </c>
      <c r="H111" s="110">
        <v>98.52</v>
      </c>
    </row>
    <row r="112" spans="1:8" ht="15.75" x14ac:dyDescent="0.25">
      <c r="A112" s="111" t="s">
        <v>359</v>
      </c>
      <c r="B112" s="111"/>
      <c r="C112" s="112" t="s">
        <v>326</v>
      </c>
      <c r="D112" s="111" t="s">
        <v>327</v>
      </c>
      <c r="E112" s="113">
        <v>9000</v>
      </c>
      <c r="F112" s="113">
        <v>9500</v>
      </c>
      <c r="G112" s="113">
        <v>9359.4599999999991</v>
      </c>
      <c r="H112" s="113">
        <v>98.52</v>
      </c>
    </row>
    <row r="113" spans="1:8" ht="15.75" x14ac:dyDescent="0.25">
      <c r="A113" s="114">
        <v>3</v>
      </c>
      <c r="B113" s="114"/>
      <c r="C113" s="115" t="s">
        <v>360</v>
      </c>
      <c r="D113" s="114" t="s">
        <v>10</v>
      </c>
      <c r="E113" s="116">
        <v>9000</v>
      </c>
      <c r="F113" s="116">
        <v>9500</v>
      </c>
      <c r="G113" s="116">
        <v>9359.4599999999991</v>
      </c>
      <c r="H113" s="116">
        <v>98.52</v>
      </c>
    </row>
    <row r="114" spans="1:8" ht="15.75" x14ac:dyDescent="0.25">
      <c r="A114" s="117">
        <v>32</v>
      </c>
      <c r="B114" s="117"/>
      <c r="C114" s="118" t="s">
        <v>360</v>
      </c>
      <c r="D114" s="117" t="s">
        <v>114</v>
      </c>
      <c r="E114" s="119">
        <v>9000</v>
      </c>
      <c r="F114" s="119">
        <v>9500</v>
      </c>
      <c r="G114" s="119">
        <v>9359.4599999999991</v>
      </c>
      <c r="H114" s="119">
        <v>98.52</v>
      </c>
    </row>
    <row r="115" spans="1:8" ht="15.75" x14ac:dyDescent="0.25">
      <c r="A115" s="105" t="s">
        <v>353</v>
      </c>
      <c r="B115" s="105"/>
      <c r="C115" s="106" t="s">
        <v>429</v>
      </c>
      <c r="D115" s="105" t="s">
        <v>430</v>
      </c>
      <c r="E115" s="107">
        <v>32800</v>
      </c>
      <c r="F115" s="107">
        <v>32950</v>
      </c>
      <c r="G115" s="107">
        <v>30449.8</v>
      </c>
      <c r="H115" s="107">
        <v>92.41</v>
      </c>
    </row>
    <row r="116" spans="1:8" ht="15.75" x14ac:dyDescent="0.25">
      <c r="A116" s="108" t="s">
        <v>356</v>
      </c>
      <c r="B116" s="108"/>
      <c r="C116" s="109" t="s">
        <v>431</v>
      </c>
      <c r="D116" s="108" t="s">
        <v>432</v>
      </c>
      <c r="E116" s="110">
        <v>30000</v>
      </c>
      <c r="F116" s="110">
        <v>30000</v>
      </c>
      <c r="G116" s="110">
        <v>27500</v>
      </c>
      <c r="H116" s="110">
        <v>91.67</v>
      </c>
    </row>
    <row r="117" spans="1:8" ht="15.75" x14ac:dyDescent="0.25">
      <c r="A117" s="111" t="s">
        <v>359</v>
      </c>
      <c r="B117" s="111"/>
      <c r="C117" s="112" t="s">
        <v>296</v>
      </c>
      <c r="D117" s="111" t="s">
        <v>297</v>
      </c>
      <c r="E117" s="113">
        <v>30000</v>
      </c>
      <c r="F117" s="113">
        <v>30000</v>
      </c>
      <c r="G117" s="113">
        <v>27500</v>
      </c>
      <c r="H117" s="113">
        <v>91.67</v>
      </c>
    </row>
    <row r="118" spans="1:8" ht="15.75" x14ac:dyDescent="0.25">
      <c r="A118" s="114">
        <v>3</v>
      </c>
      <c r="B118" s="114"/>
      <c r="C118" s="115" t="s">
        <v>360</v>
      </c>
      <c r="D118" s="114" t="s">
        <v>10</v>
      </c>
      <c r="E118" s="116">
        <v>30000</v>
      </c>
      <c r="F118" s="116">
        <v>30000</v>
      </c>
      <c r="G118" s="116">
        <v>27500</v>
      </c>
      <c r="H118" s="116">
        <v>91.67</v>
      </c>
    </row>
    <row r="119" spans="1:8" ht="15.75" x14ac:dyDescent="0.25">
      <c r="A119" s="117">
        <v>38</v>
      </c>
      <c r="B119" s="117"/>
      <c r="C119" s="118" t="s">
        <v>360</v>
      </c>
      <c r="D119" s="117" t="s">
        <v>190</v>
      </c>
      <c r="E119" s="119">
        <v>30000</v>
      </c>
      <c r="F119" s="119">
        <v>30000</v>
      </c>
      <c r="G119" s="119">
        <v>27500</v>
      </c>
      <c r="H119" s="119">
        <v>91.67</v>
      </c>
    </row>
    <row r="120" spans="1:8" ht="15.75" x14ac:dyDescent="0.25">
      <c r="A120" s="108" t="s">
        <v>356</v>
      </c>
      <c r="B120" s="108"/>
      <c r="C120" s="109" t="s">
        <v>433</v>
      </c>
      <c r="D120" s="108" t="s">
        <v>434</v>
      </c>
      <c r="E120" s="110">
        <v>300</v>
      </c>
      <c r="F120" s="110">
        <v>450</v>
      </c>
      <c r="G120" s="110">
        <v>449.8</v>
      </c>
      <c r="H120" s="110">
        <v>99.96</v>
      </c>
    </row>
    <row r="121" spans="1:8" ht="15.75" x14ac:dyDescent="0.25">
      <c r="A121" s="111" t="s">
        <v>359</v>
      </c>
      <c r="B121" s="111"/>
      <c r="C121" s="112" t="s">
        <v>292</v>
      </c>
      <c r="D121" s="111" t="s">
        <v>293</v>
      </c>
      <c r="E121" s="113">
        <v>300</v>
      </c>
      <c r="F121" s="113">
        <v>450</v>
      </c>
      <c r="G121" s="113">
        <v>449.8</v>
      </c>
      <c r="H121" s="113">
        <v>99.96</v>
      </c>
    </row>
    <row r="122" spans="1:8" ht="15.75" x14ac:dyDescent="0.25">
      <c r="A122" s="114">
        <v>3</v>
      </c>
      <c r="B122" s="114"/>
      <c r="C122" s="115" t="s">
        <v>360</v>
      </c>
      <c r="D122" s="114" t="s">
        <v>10</v>
      </c>
      <c r="E122" s="116">
        <v>300</v>
      </c>
      <c r="F122" s="116">
        <v>450</v>
      </c>
      <c r="G122" s="116">
        <v>449.8</v>
      </c>
      <c r="H122" s="116">
        <v>99.96</v>
      </c>
    </row>
    <row r="123" spans="1:8" ht="15.75" x14ac:dyDescent="0.25">
      <c r="A123" s="117">
        <v>32</v>
      </c>
      <c r="B123" s="117"/>
      <c r="C123" s="118" t="s">
        <v>360</v>
      </c>
      <c r="D123" s="117" t="s">
        <v>114</v>
      </c>
      <c r="E123" s="119">
        <v>300</v>
      </c>
      <c r="F123" s="119">
        <v>450</v>
      </c>
      <c r="G123" s="119">
        <v>449.8</v>
      </c>
      <c r="H123" s="119">
        <v>99.96</v>
      </c>
    </row>
    <row r="124" spans="1:8" ht="15.75" x14ac:dyDescent="0.25">
      <c r="A124" s="108" t="s">
        <v>356</v>
      </c>
      <c r="B124" s="108"/>
      <c r="C124" s="109" t="s">
        <v>435</v>
      </c>
      <c r="D124" s="108" t="s">
        <v>436</v>
      </c>
      <c r="E124" s="110">
        <v>2500</v>
      </c>
      <c r="F124" s="110">
        <v>2500</v>
      </c>
      <c r="G124" s="110">
        <v>2500</v>
      </c>
      <c r="H124" s="110">
        <v>100</v>
      </c>
    </row>
    <row r="125" spans="1:8" ht="15.75" x14ac:dyDescent="0.25">
      <c r="A125" s="111" t="s">
        <v>359</v>
      </c>
      <c r="B125" s="111"/>
      <c r="C125" s="112" t="s">
        <v>298</v>
      </c>
      <c r="D125" s="111" t="s">
        <v>299</v>
      </c>
      <c r="E125" s="113">
        <v>2500</v>
      </c>
      <c r="F125" s="113">
        <v>2500</v>
      </c>
      <c r="G125" s="113">
        <v>2500</v>
      </c>
      <c r="H125" s="113">
        <v>100</v>
      </c>
    </row>
    <row r="126" spans="1:8" ht="15.75" x14ac:dyDescent="0.25">
      <c r="A126" s="114">
        <v>3</v>
      </c>
      <c r="B126" s="114"/>
      <c r="C126" s="115" t="s">
        <v>360</v>
      </c>
      <c r="D126" s="114" t="s">
        <v>10</v>
      </c>
      <c r="E126" s="116">
        <v>2500</v>
      </c>
      <c r="F126" s="116">
        <v>2500</v>
      </c>
      <c r="G126" s="116">
        <v>2500</v>
      </c>
      <c r="H126" s="116">
        <v>100</v>
      </c>
    </row>
    <row r="127" spans="1:8" ht="15.75" x14ac:dyDescent="0.25">
      <c r="A127" s="117">
        <v>38</v>
      </c>
      <c r="B127" s="117"/>
      <c r="C127" s="118" t="s">
        <v>360</v>
      </c>
      <c r="D127" s="117" t="s">
        <v>190</v>
      </c>
      <c r="E127" s="119">
        <v>2500</v>
      </c>
      <c r="F127" s="119">
        <v>2500</v>
      </c>
      <c r="G127" s="119">
        <v>2500</v>
      </c>
      <c r="H127" s="119">
        <v>100</v>
      </c>
    </row>
    <row r="128" spans="1:8" ht="15.75" x14ac:dyDescent="0.25">
      <c r="A128" s="105" t="s">
        <v>353</v>
      </c>
      <c r="B128" s="105"/>
      <c r="C128" s="106" t="s">
        <v>437</v>
      </c>
      <c r="D128" s="105" t="s">
        <v>438</v>
      </c>
      <c r="E128" s="107">
        <v>10000</v>
      </c>
      <c r="F128" s="107">
        <v>10000</v>
      </c>
      <c r="G128" s="107">
        <v>4321.84</v>
      </c>
      <c r="H128" s="107">
        <v>43.22</v>
      </c>
    </row>
    <row r="129" spans="1:8" ht="15.75" x14ac:dyDescent="0.25">
      <c r="A129" s="108" t="s">
        <v>356</v>
      </c>
      <c r="B129" s="108"/>
      <c r="C129" s="109" t="s">
        <v>439</v>
      </c>
      <c r="D129" s="108" t="s">
        <v>440</v>
      </c>
      <c r="E129" s="110">
        <v>10000</v>
      </c>
      <c r="F129" s="110">
        <v>10000</v>
      </c>
      <c r="G129" s="110">
        <v>4321.84</v>
      </c>
      <c r="H129" s="110">
        <v>43.22</v>
      </c>
    </row>
    <row r="130" spans="1:8" ht="15.75" x14ac:dyDescent="0.25">
      <c r="A130" s="111" t="s">
        <v>359</v>
      </c>
      <c r="B130" s="111"/>
      <c r="C130" s="112" t="s">
        <v>302</v>
      </c>
      <c r="D130" s="111" t="s">
        <v>303</v>
      </c>
      <c r="E130" s="113">
        <v>10000</v>
      </c>
      <c r="F130" s="113">
        <v>10000</v>
      </c>
      <c r="G130" s="113">
        <v>4321.84</v>
      </c>
      <c r="H130" s="113">
        <v>43.22</v>
      </c>
    </row>
    <row r="131" spans="1:8" ht="15.75" x14ac:dyDescent="0.25">
      <c r="A131" s="114">
        <v>3</v>
      </c>
      <c r="B131" s="114"/>
      <c r="C131" s="115" t="s">
        <v>9</v>
      </c>
      <c r="D131" s="114" t="s">
        <v>10</v>
      </c>
      <c r="E131" s="116">
        <v>10000</v>
      </c>
      <c r="F131" s="116">
        <v>10000</v>
      </c>
      <c r="G131" s="116">
        <v>4321.84</v>
      </c>
      <c r="H131" s="116">
        <v>43.22</v>
      </c>
    </row>
    <row r="132" spans="1:8" ht="15.75" x14ac:dyDescent="0.25">
      <c r="A132" s="117">
        <v>37</v>
      </c>
      <c r="B132" s="117"/>
      <c r="C132" s="118" t="s">
        <v>9</v>
      </c>
      <c r="D132" s="117" t="s">
        <v>182</v>
      </c>
      <c r="E132" s="119">
        <v>10000</v>
      </c>
      <c r="F132" s="119">
        <v>10000</v>
      </c>
      <c r="G132" s="119">
        <v>4321.84</v>
      </c>
      <c r="H132" s="119">
        <v>43.22</v>
      </c>
    </row>
    <row r="133" spans="1:8" ht="15.75" x14ac:dyDescent="0.25">
      <c r="A133" s="105" t="s">
        <v>353</v>
      </c>
      <c r="B133" s="105"/>
      <c r="C133" s="106" t="s">
        <v>441</v>
      </c>
      <c r="D133" s="105" t="s">
        <v>442</v>
      </c>
      <c r="E133" s="107">
        <v>3568400</v>
      </c>
      <c r="F133" s="107">
        <v>2702740</v>
      </c>
      <c r="G133" s="107">
        <v>1374388.46</v>
      </c>
      <c r="H133" s="107">
        <v>50.85</v>
      </c>
    </row>
    <row r="134" spans="1:8" ht="15.75" x14ac:dyDescent="0.25">
      <c r="A134" s="108" t="s">
        <v>356</v>
      </c>
      <c r="B134" s="108"/>
      <c r="C134" s="109" t="s">
        <v>443</v>
      </c>
      <c r="D134" s="108" t="s">
        <v>444</v>
      </c>
      <c r="E134" s="110">
        <v>1893400</v>
      </c>
      <c r="F134" s="110">
        <v>1366580</v>
      </c>
      <c r="G134" s="110">
        <v>445932.54</v>
      </c>
      <c r="H134" s="110">
        <v>32.630000000000003</v>
      </c>
    </row>
    <row r="135" spans="1:8" ht="15.75" x14ac:dyDescent="0.25">
      <c r="A135" s="111" t="s">
        <v>359</v>
      </c>
      <c r="B135" s="111"/>
      <c r="C135" s="112" t="s">
        <v>314</v>
      </c>
      <c r="D135" s="111" t="s">
        <v>315</v>
      </c>
      <c r="E135" s="113">
        <v>1893400</v>
      </c>
      <c r="F135" s="113">
        <v>1366580</v>
      </c>
      <c r="G135" s="113">
        <v>445932.54</v>
      </c>
      <c r="H135" s="113">
        <v>32.630000000000003</v>
      </c>
    </row>
    <row r="136" spans="1:8" ht="15.75" x14ac:dyDescent="0.25">
      <c r="A136" s="114">
        <v>3</v>
      </c>
      <c r="B136" s="114"/>
      <c r="C136" s="115" t="s">
        <v>445</v>
      </c>
      <c r="D136" s="114" t="s">
        <v>10</v>
      </c>
      <c r="E136" s="116">
        <v>70880</v>
      </c>
      <c r="F136" s="116">
        <v>70280</v>
      </c>
      <c r="G136" s="116">
        <v>21786.25</v>
      </c>
      <c r="H136" s="116">
        <v>31</v>
      </c>
    </row>
    <row r="137" spans="1:8" ht="15.75" x14ac:dyDescent="0.25">
      <c r="A137" s="117">
        <v>32</v>
      </c>
      <c r="B137" s="117"/>
      <c r="C137" s="118" t="s">
        <v>445</v>
      </c>
      <c r="D137" s="117" t="s">
        <v>114</v>
      </c>
      <c r="E137" s="119">
        <v>70280</v>
      </c>
      <c r="F137" s="119">
        <v>70280</v>
      </c>
      <c r="G137" s="119">
        <v>21786.25</v>
      </c>
      <c r="H137" s="119">
        <v>31</v>
      </c>
    </row>
    <row r="138" spans="1:8" ht="15.75" x14ac:dyDescent="0.25">
      <c r="A138" s="117">
        <v>34</v>
      </c>
      <c r="B138" s="117"/>
      <c r="C138" s="118" t="s">
        <v>360</v>
      </c>
      <c r="D138" s="117" t="s">
        <v>168</v>
      </c>
      <c r="E138" s="119">
        <v>600</v>
      </c>
      <c r="F138" s="119">
        <v>0</v>
      </c>
      <c r="G138" s="119">
        <v>0</v>
      </c>
      <c r="H138" s="119">
        <v>0</v>
      </c>
    </row>
    <row r="139" spans="1:8" ht="15.75" x14ac:dyDescent="0.25">
      <c r="A139" s="114">
        <v>4</v>
      </c>
      <c r="B139" s="114"/>
      <c r="C139" s="115" t="s">
        <v>447</v>
      </c>
      <c r="D139" s="114" t="s">
        <v>12</v>
      </c>
      <c r="E139" s="116">
        <v>1814720</v>
      </c>
      <c r="F139" s="116">
        <v>1296300</v>
      </c>
      <c r="G139" s="116">
        <v>424146.29</v>
      </c>
      <c r="H139" s="116">
        <v>32.72</v>
      </c>
    </row>
    <row r="140" spans="1:8" ht="15.75" x14ac:dyDescent="0.25">
      <c r="A140" s="117">
        <v>41</v>
      </c>
      <c r="B140" s="117"/>
      <c r="C140" s="118" t="s">
        <v>448</v>
      </c>
      <c r="D140" s="117" t="s">
        <v>198</v>
      </c>
      <c r="E140" s="119">
        <v>1296300</v>
      </c>
      <c r="F140" s="119">
        <v>1296300</v>
      </c>
      <c r="G140" s="119">
        <v>424146.29</v>
      </c>
      <c r="H140" s="119">
        <v>32.72</v>
      </c>
    </row>
    <row r="141" spans="1:8" ht="15.75" x14ac:dyDescent="0.25">
      <c r="A141" s="117">
        <v>41</v>
      </c>
      <c r="B141" s="117"/>
      <c r="C141" s="118" t="s">
        <v>446</v>
      </c>
      <c r="D141" s="117" t="s">
        <v>198</v>
      </c>
      <c r="E141" s="119">
        <v>1068300</v>
      </c>
      <c r="F141" s="119">
        <v>1068300</v>
      </c>
      <c r="G141" s="119">
        <v>385865.88</v>
      </c>
      <c r="H141" s="119">
        <v>36.119999999999997</v>
      </c>
    </row>
    <row r="142" spans="1:8" ht="15.75" x14ac:dyDescent="0.25">
      <c r="A142" s="117">
        <v>41</v>
      </c>
      <c r="B142" s="117"/>
      <c r="C142" s="118" t="s">
        <v>449</v>
      </c>
      <c r="D142" s="117" t="s">
        <v>198</v>
      </c>
      <c r="E142" s="119">
        <v>228000</v>
      </c>
      <c r="F142" s="119">
        <v>228000</v>
      </c>
      <c r="G142" s="119">
        <v>38280.410000000003</v>
      </c>
      <c r="H142" s="119">
        <v>16.79</v>
      </c>
    </row>
    <row r="143" spans="1:8" ht="15.75" x14ac:dyDescent="0.25">
      <c r="A143" s="117">
        <v>42</v>
      </c>
      <c r="B143" s="117"/>
      <c r="C143" s="118" t="s">
        <v>450</v>
      </c>
      <c r="D143" s="117" t="s">
        <v>204</v>
      </c>
      <c r="E143" s="119">
        <v>518420</v>
      </c>
      <c r="F143" s="119">
        <v>0</v>
      </c>
      <c r="G143" s="119">
        <v>0</v>
      </c>
      <c r="H143" s="119">
        <v>0</v>
      </c>
    </row>
    <row r="144" spans="1:8" ht="15.75" x14ac:dyDescent="0.25">
      <c r="A144" s="117">
        <v>42</v>
      </c>
      <c r="B144" s="117"/>
      <c r="C144" s="118" t="s">
        <v>446</v>
      </c>
      <c r="D144" s="117" t="s">
        <v>204</v>
      </c>
      <c r="E144" s="119">
        <v>290420</v>
      </c>
      <c r="F144" s="119">
        <v>0</v>
      </c>
      <c r="G144" s="119">
        <v>0</v>
      </c>
      <c r="H144" s="119">
        <v>0</v>
      </c>
    </row>
    <row r="145" spans="1:8" ht="15.75" x14ac:dyDescent="0.25">
      <c r="A145" s="117">
        <v>42</v>
      </c>
      <c r="B145" s="117"/>
      <c r="C145" s="118" t="s">
        <v>14</v>
      </c>
      <c r="D145" s="117" t="s">
        <v>204</v>
      </c>
      <c r="E145" s="119">
        <v>228000</v>
      </c>
      <c r="F145" s="119">
        <v>0</v>
      </c>
      <c r="G145" s="119">
        <v>0</v>
      </c>
      <c r="H145" s="119">
        <v>0</v>
      </c>
    </row>
    <row r="146" spans="1:8" ht="15.75" x14ac:dyDescent="0.25">
      <c r="A146" s="114">
        <v>45</v>
      </c>
      <c r="B146" s="114"/>
      <c r="C146" s="115" t="s">
        <v>0</v>
      </c>
      <c r="D146" s="114" t="s">
        <v>216</v>
      </c>
      <c r="E146" s="116">
        <v>0</v>
      </c>
      <c r="F146" s="116">
        <v>0</v>
      </c>
      <c r="G146" s="116">
        <v>0</v>
      </c>
      <c r="H146" s="116">
        <v>0</v>
      </c>
    </row>
    <row r="147" spans="1:8" ht="15.75" x14ac:dyDescent="0.25">
      <c r="A147" s="114">
        <v>5</v>
      </c>
      <c r="B147" s="114"/>
      <c r="C147" s="115" t="s">
        <v>360</v>
      </c>
      <c r="D147" s="114" t="s">
        <v>17</v>
      </c>
      <c r="E147" s="116">
        <v>7800</v>
      </c>
      <c r="F147" s="116">
        <v>0</v>
      </c>
      <c r="G147" s="116">
        <v>0</v>
      </c>
      <c r="H147" s="116">
        <v>0</v>
      </c>
    </row>
    <row r="148" spans="1:8" ht="15.75" x14ac:dyDescent="0.25">
      <c r="A148" s="117">
        <v>54</v>
      </c>
      <c r="B148" s="117"/>
      <c r="C148" s="118" t="s">
        <v>360</v>
      </c>
      <c r="D148" s="117" t="s">
        <v>451</v>
      </c>
      <c r="E148" s="119">
        <v>7800</v>
      </c>
      <c r="F148" s="119">
        <v>0</v>
      </c>
      <c r="G148" s="119">
        <v>0</v>
      </c>
      <c r="H148" s="119">
        <v>0</v>
      </c>
    </row>
    <row r="149" spans="1:8" ht="15.75" x14ac:dyDescent="0.25">
      <c r="A149" s="108" t="s">
        <v>356</v>
      </c>
      <c r="B149" s="108"/>
      <c r="C149" s="109" t="s">
        <v>454</v>
      </c>
      <c r="D149" s="108" t="s">
        <v>455</v>
      </c>
      <c r="E149" s="110">
        <v>1090000</v>
      </c>
      <c r="F149" s="110">
        <v>1090000</v>
      </c>
      <c r="G149" s="110">
        <v>684684.68</v>
      </c>
      <c r="H149" s="110">
        <v>62.82</v>
      </c>
    </row>
    <row r="150" spans="1:8" ht="15.75" x14ac:dyDescent="0.25">
      <c r="A150" s="111" t="s">
        <v>359</v>
      </c>
      <c r="B150" s="111"/>
      <c r="C150" s="112" t="s">
        <v>314</v>
      </c>
      <c r="D150" s="111" t="s">
        <v>315</v>
      </c>
      <c r="E150" s="113">
        <v>1090000</v>
      </c>
      <c r="F150" s="113">
        <v>1090000</v>
      </c>
      <c r="G150" s="113">
        <v>684684.68</v>
      </c>
      <c r="H150" s="113">
        <v>62.82</v>
      </c>
    </row>
    <row r="151" spans="1:8" ht="15.75" x14ac:dyDescent="0.25">
      <c r="A151" s="114">
        <v>3</v>
      </c>
      <c r="B151" s="114"/>
      <c r="C151" s="115" t="s">
        <v>456</v>
      </c>
      <c r="D151" s="114" t="s">
        <v>10</v>
      </c>
      <c r="E151" s="116">
        <v>18000</v>
      </c>
      <c r="F151" s="116">
        <v>18000</v>
      </c>
      <c r="G151" s="116">
        <v>35105</v>
      </c>
      <c r="H151" s="116">
        <v>195.03</v>
      </c>
    </row>
    <row r="152" spans="1:8" ht="15.75" x14ac:dyDescent="0.25">
      <c r="A152" s="117">
        <v>32</v>
      </c>
      <c r="B152" s="117"/>
      <c r="C152" s="118" t="s">
        <v>456</v>
      </c>
      <c r="D152" s="117" t="s">
        <v>114</v>
      </c>
      <c r="E152" s="119">
        <v>18000</v>
      </c>
      <c r="F152" s="119">
        <v>18000</v>
      </c>
      <c r="G152" s="119">
        <v>35105</v>
      </c>
      <c r="H152" s="119">
        <v>195.03</v>
      </c>
    </row>
    <row r="153" spans="1:8" ht="15.75" x14ac:dyDescent="0.25">
      <c r="A153" s="114">
        <v>4</v>
      </c>
      <c r="B153" s="114"/>
      <c r="C153" s="115" t="s">
        <v>457</v>
      </c>
      <c r="D153" s="114" t="s">
        <v>12</v>
      </c>
      <c r="E153" s="116">
        <v>1072000</v>
      </c>
      <c r="F153" s="116">
        <v>1072000</v>
      </c>
      <c r="G153" s="116">
        <v>649579.68000000005</v>
      </c>
      <c r="H153" s="116">
        <v>60.6</v>
      </c>
    </row>
    <row r="154" spans="1:8" ht="15.75" x14ac:dyDescent="0.25">
      <c r="A154" s="117">
        <v>42</v>
      </c>
      <c r="B154" s="117"/>
      <c r="C154" s="118" t="s">
        <v>457</v>
      </c>
      <c r="D154" s="117" t="s">
        <v>204</v>
      </c>
      <c r="E154" s="119">
        <v>1072000</v>
      </c>
      <c r="F154" s="119">
        <v>1072000</v>
      </c>
      <c r="G154" s="119">
        <v>649579.68000000005</v>
      </c>
      <c r="H154" s="119">
        <v>60.6</v>
      </c>
    </row>
    <row r="155" spans="1:8" ht="15.75" x14ac:dyDescent="0.25">
      <c r="A155" s="108" t="s">
        <v>356</v>
      </c>
      <c r="B155" s="108"/>
      <c r="C155" s="109" t="s">
        <v>458</v>
      </c>
      <c r="D155" s="108" t="s">
        <v>459</v>
      </c>
      <c r="E155" s="110">
        <v>73000</v>
      </c>
      <c r="F155" s="110">
        <v>0</v>
      </c>
      <c r="G155" s="110">
        <v>0</v>
      </c>
      <c r="H155" s="110">
        <v>0</v>
      </c>
    </row>
    <row r="156" spans="1:8" ht="15.75" x14ac:dyDescent="0.25">
      <c r="A156" s="111" t="s">
        <v>359</v>
      </c>
      <c r="B156" s="111"/>
      <c r="C156" s="112" t="s">
        <v>314</v>
      </c>
      <c r="D156" s="111" t="s">
        <v>315</v>
      </c>
      <c r="E156" s="113">
        <v>73000</v>
      </c>
      <c r="F156" s="113">
        <v>0</v>
      </c>
      <c r="G156" s="113">
        <v>0</v>
      </c>
      <c r="H156" s="113">
        <v>0</v>
      </c>
    </row>
    <row r="157" spans="1:8" ht="15.75" x14ac:dyDescent="0.25">
      <c r="A157" s="114">
        <v>3</v>
      </c>
      <c r="B157" s="114"/>
      <c r="C157" s="115" t="s">
        <v>460</v>
      </c>
      <c r="D157" s="114" t="s">
        <v>10</v>
      </c>
      <c r="E157" s="116">
        <v>3000</v>
      </c>
      <c r="F157" s="116">
        <v>0</v>
      </c>
      <c r="G157" s="116">
        <v>0</v>
      </c>
      <c r="H157" s="116">
        <v>0</v>
      </c>
    </row>
    <row r="158" spans="1:8" ht="15.75" x14ac:dyDescent="0.25">
      <c r="A158" s="117">
        <v>32</v>
      </c>
      <c r="B158" s="117"/>
      <c r="C158" s="118" t="s">
        <v>460</v>
      </c>
      <c r="D158" s="117" t="s">
        <v>114</v>
      </c>
      <c r="E158" s="119">
        <v>3000</v>
      </c>
      <c r="F158" s="119">
        <v>0</v>
      </c>
      <c r="G158" s="119">
        <v>0</v>
      </c>
      <c r="H158" s="119">
        <v>0</v>
      </c>
    </row>
    <row r="159" spans="1:8" ht="15.75" x14ac:dyDescent="0.25">
      <c r="A159" s="114">
        <v>4</v>
      </c>
      <c r="B159" s="114"/>
      <c r="C159" s="115" t="s">
        <v>461</v>
      </c>
      <c r="D159" s="114" t="s">
        <v>12</v>
      </c>
      <c r="E159" s="116">
        <v>70000</v>
      </c>
      <c r="F159" s="116">
        <v>0</v>
      </c>
      <c r="G159" s="116">
        <v>0</v>
      </c>
      <c r="H159" s="116">
        <v>0</v>
      </c>
    </row>
    <row r="160" spans="1:8" ht="15.75" x14ac:dyDescent="0.25">
      <c r="A160" s="117">
        <v>42</v>
      </c>
      <c r="B160" s="117"/>
      <c r="C160" s="118" t="s">
        <v>461</v>
      </c>
      <c r="D160" s="117" t="s">
        <v>204</v>
      </c>
      <c r="E160" s="119">
        <v>70000</v>
      </c>
      <c r="F160" s="119">
        <v>0</v>
      </c>
      <c r="G160" s="119">
        <v>0</v>
      </c>
      <c r="H160" s="119">
        <v>0</v>
      </c>
    </row>
    <row r="161" spans="1:8" ht="15.75" x14ac:dyDescent="0.25">
      <c r="A161" s="108" t="s">
        <v>356</v>
      </c>
      <c r="B161" s="108"/>
      <c r="C161" s="109" t="s">
        <v>462</v>
      </c>
      <c r="D161" s="108" t="s">
        <v>463</v>
      </c>
      <c r="E161" s="110">
        <v>24000</v>
      </c>
      <c r="F161" s="110">
        <v>24000</v>
      </c>
      <c r="G161" s="110">
        <v>20139.849999999999</v>
      </c>
      <c r="H161" s="110">
        <v>83.92</v>
      </c>
    </row>
    <row r="162" spans="1:8" ht="15.75" x14ac:dyDescent="0.25">
      <c r="A162" s="111" t="s">
        <v>359</v>
      </c>
      <c r="B162" s="111"/>
      <c r="C162" s="112" t="s">
        <v>314</v>
      </c>
      <c r="D162" s="111" t="s">
        <v>315</v>
      </c>
      <c r="E162" s="113">
        <v>24000</v>
      </c>
      <c r="F162" s="113">
        <v>24000</v>
      </c>
      <c r="G162" s="113">
        <v>20139.849999999999</v>
      </c>
      <c r="H162" s="113">
        <v>83.92</v>
      </c>
    </row>
    <row r="163" spans="1:8" ht="15.75" x14ac:dyDescent="0.25">
      <c r="A163" s="114">
        <v>3</v>
      </c>
      <c r="B163" s="114"/>
      <c r="C163" s="115" t="s">
        <v>464</v>
      </c>
      <c r="D163" s="114" t="s">
        <v>10</v>
      </c>
      <c r="E163" s="116">
        <v>10000</v>
      </c>
      <c r="F163" s="116">
        <v>10000</v>
      </c>
      <c r="G163" s="116">
        <v>6202.35</v>
      </c>
      <c r="H163" s="116">
        <v>62.02</v>
      </c>
    </row>
    <row r="164" spans="1:8" ht="15.75" x14ac:dyDescent="0.25">
      <c r="A164" s="117">
        <v>32</v>
      </c>
      <c r="B164" s="117"/>
      <c r="C164" s="118" t="s">
        <v>464</v>
      </c>
      <c r="D164" s="117" t="s">
        <v>114</v>
      </c>
      <c r="E164" s="119">
        <v>10000</v>
      </c>
      <c r="F164" s="119">
        <v>10000</v>
      </c>
      <c r="G164" s="119">
        <v>6202.35</v>
      </c>
      <c r="H164" s="119">
        <v>62.02</v>
      </c>
    </row>
    <row r="165" spans="1:8" ht="15.75" x14ac:dyDescent="0.25">
      <c r="A165" s="114">
        <v>4</v>
      </c>
      <c r="B165" s="114"/>
      <c r="C165" s="115" t="s">
        <v>465</v>
      </c>
      <c r="D165" s="114" t="s">
        <v>12</v>
      </c>
      <c r="E165" s="116">
        <v>14000</v>
      </c>
      <c r="F165" s="116">
        <v>14000</v>
      </c>
      <c r="G165" s="116">
        <v>13937.5</v>
      </c>
      <c r="H165" s="116">
        <v>99.55</v>
      </c>
    </row>
    <row r="166" spans="1:8" ht="15.75" x14ac:dyDescent="0.25">
      <c r="A166" s="117">
        <v>42</v>
      </c>
      <c r="B166" s="117"/>
      <c r="C166" s="118" t="s">
        <v>465</v>
      </c>
      <c r="D166" s="117" t="s">
        <v>204</v>
      </c>
      <c r="E166" s="119">
        <v>14000</v>
      </c>
      <c r="F166" s="119">
        <v>14000</v>
      </c>
      <c r="G166" s="119">
        <v>13937.5</v>
      </c>
      <c r="H166" s="119">
        <v>99.55</v>
      </c>
    </row>
    <row r="167" spans="1:8" ht="15.75" x14ac:dyDescent="0.25">
      <c r="A167" s="108" t="s">
        <v>356</v>
      </c>
      <c r="B167" s="108"/>
      <c r="C167" s="109" t="s">
        <v>466</v>
      </c>
      <c r="D167" s="108" t="s">
        <v>467</v>
      </c>
      <c r="E167" s="110">
        <v>5000</v>
      </c>
      <c r="F167" s="110">
        <v>5900</v>
      </c>
      <c r="G167" s="110">
        <v>5891.2</v>
      </c>
      <c r="H167" s="110">
        <v>99.85</v>
      </c>
    </row>
    <row r="168" spans="1:8" ht="15.75" x14ac:dyDescent="0.25">
      <c r="A168" s="111" t="s">
        <v>359</v>
      </c>
      <c r="B168" s="111"/>
      <c r="C168" s="112" t="s">
        <v>288</v>
      </c>
      <c r="D168" s="111" t="s">
        <v>289</v>
      </c>
      <c r="E168" s="113">
        <v>5000</v>
      </c>
      <c r="F168" s="113">
        <v>5900</v>
      </c>
      <c r="G168" s="113">
        <v>5891.2</v>
      </c>
      <c r="H168" s="113">
        <v>99.85</v>
      </c>
    </row>
    <row r="169" spans="1:8" ht="15.75" x14ac:dyDescent="0.25">
      <c r="A169" s="114">
        <v>4</v>
      </c>
      <c r="B169" s="114"/>
      <c r="C169" s="115" t="s">
        <v>9</v>
      </c>
      <c r="D169" s="114" t="s">
        <v>12</v>
      </c>
      <c r="E169" s="116">
        <v>5000</v>
      </c>
      <c r="F169" s="116">
        <v>5900</v>
      </c>
      <c r="G169" s="116">
        <v>5891.2</v>
      </c>
      <c r="H169" s="116">
        <v>99.85</v>
      </c>
    </row>
    <row r="170" spans="1:8" ht="15.75" x14ac:dyDescent="0.25">
      <c r="A170" s="117">
        <v>42</v>
      </c>
      <c r="B170" s="117"/>
      <c r="C170" s="118" t="s">
        <v>9</v>
      </c>
      <c r="D170" s="117" t="s">
        <v>204</v>
      </c>
      <c r="E170" s="119">
        <v>5000</v>
      </c>
      <c r="F170" s="119">
        <v>5900</v>
      </c>
      <c r="G170" s="119">
        <v>5891.2</v>
      </c>
      <c r="H170" s="119">
        <v>99.85</v>
      </c>
    </row>
    <row r="171" spans="1:8" ht="15.75" x14ac:dyDescent="0.25">
      <c r="A171" s="108" t="s">
        <v>356</v>
      </c>
      <c r="B171" s="108"/>
      <c r="C171" s="109" t="s">
        <v>468</v>
      </c>
      <c r="D171" s="108" t="s">
        <v>469</v>
      </c>
      <c r="E171" s="110">
        <v>15000</v>
      </c>
      <c r="F171" s="110">
        <v>0</v>
      </c>
      <c r="G171" s="110">
        <v>0</v>
      </c>
      <c r="H171" s="110">
        <v>0</v>
      </c>
    </row>
    <row r="172" spans="1:8" ht="15.75" x14ac:dyDescent="0.25">
      <c r="A172" s="111" t="s">
        <v>359</v>
      </c>
      <c r="B172" s="111"/>
      <c r="C172" s="112" t="s">
        <v>314</v>
      </c>
      <c r="D172" s="111" t="s">
        <v>315</v>
      </c>
      <c r="E172" s="113">
        <v>15000</v>
      </c>
      <c r="F172" s="113">
        <v>0</v>
      </c>
      <c r="G172" s="113">
        <v>0</v>
      </c>
      <c r="H172" s="113">
        <v>0</v>
      </c>
    </row>
    <row r="173" spans="1:8" ht="15.75" x14ac:dyDescent="0.25">
      <c r="A173" s="114">
        <v>4</v>
      </c>
      <c r="B173" s="114"/>
      <c r="C173" s="115" t="s">
        <v>446</v>
      </c>
      <c r="D173" s="114" t="s">
        <v>12</v>
      </c>
      <c r="E173" s="116">
        <v>15000</v>
      </c>
      <c r="F173" s="116">
        <v>0</v>
      </c>
      <c r="G173" s="116">
        <v>0</v>
      </c>
      <c r="H173" s="116">
        <v>0</v>
      </c>
    </row>
    <row r="174" spans="1:8" ht="15.75" x14ac:dyDescent="0.25">
      <c r="A174" s="117">
        <v>42</v>
      </c>
      <c r="B174" s="117"/>
      <c r="C174" s="118" t="s">
        <v>446</v>
      </c>
      <c r="D174" s="117" t="s">
        <v>204</v>
      </c>
      <c r="E174" s="119">
        <v>15000</v>
      </c>
      <c r="F174" s="119">
        <v>0</v>
      </c>
      <c r="G174" s="119">
        <v>0</v>
      </c>
      <c r="H174" s="119">
        <v>0</v>
      </c>
    </row>
    <row r="175" spans="1:8" ht="15.75" x14ac:dyDescent="0.25">
      <c r="A175" s="108" t="s">
        <v>356</v>
      </c>
      <c r="B175" s="108"/>
      <c r="C175" s="109" t="s">
        <v>470</v>
      </c>
      <c r="D175" s="108" t="s">
        <v>471</v>
      </c>
      <c r="E175" s="110">
        <v>100000</v>
      </c>
      <c r="F175" s="110">
        <v>131260</v>
      </c>
      <c r="G175" s="110">
        <v>135312.15</v>
      </c>
      <c r="H175" s="110">
        <v>103.09</v>
      </c>
    </row>
    <row r="176" spans="1:8" ht="15.75" x14ac:dyDescent="0.25">
      <c r="A176" s="111" t="s">
        <v>359</v>
      </c>
      <c r="B176" s="111"/>
      <c r="C176" s="112" t="s">
        <v>314</v>
      </c>
      <c r="D176" s="111" t="s">
        <v>315</v>
      </c>
      <c r="E176" s="113">
        <v>100000</v>
      </c>
      <c r="F176" s="113">
        <v>131260</v>
      </c>
      <c r="G176" s="113">
        <v>135312.15</v>
      </c>
      <c r="H176" s="113">
        <v>103.09</v>
      </c>
    </row>
    <row r="177" spans="1:8" ht="15.75" x14ac:dyDescent="0.25">
      <c r="A177" s="114">
        <v>3</v>
      </c>
      <c r="B177" s="114"/>
      <c r="C177" s="115" t="s">
        <v>9</v>
      </c>
      <c r="D177" s="114" t="s">
        <v>10</v>
      </c>
      <c r="E177" s="116">
        <v>3940</v>
      </c>
      <c r="F177" s="116">
        <v>14000</v>
      </c>
      <c r="G177" s="116">
        <v>11750</v>
      </c>
      <c r="H177" s="116">
        <v>83.93</v>
      </c>
    </row>
    <row r="178" spans="1:8" ht="15.75" x14ac:dyDescent="0.25">
      <c r="A178" s="117">
        <v>32</v>
      </c>
      <c r="B178" s="117"/>
      <c r="C178" s="118" t="s">
        <v>9</v>
      </c>
      <c r="D178" s="117" t="s">
        <v>114</v>
      </c>
      <c r="E178" s="119">
        <v>3940</v>
      </c>
      <c r="F178" s="119">
        <v>14000</v>
      </c>
      <c r="G178" s="119">
        <v>11750</v>
      </c>
      <c r="H178" s="119">
        <v>83.93</v>
      </c>
    </row>
    <row r="179" spans="1:8" ht="15.75" x14ac:dyDescent="0.25">
      <c r="A179" s="114">
        <v>4</v>
      </c>
      <c r="B179" s="114"/>
      <c r="C179" s="115" t="s">
        <v>472</v>
      </c>
      <c r="D179" s="114" t="s">
        <v>12</v>
      </c>
      <c r="E179" s="116">
        <v>96060</v>
      </c>
      <c r="F179" s="116">
        <v>117260</v>
      </c>
      <c r="G179" s="116">
        <v>123562.15</v>
      </c>
      <c r="H179" s="116">
        <v>105.37</v>
      </c>
    </row>
    <row r="180" spans="1:8" ht="15.75" x14ac:dyDescent="0.25">
      <c r="A180" s="117">
        <v>45</v>
      </c>
      <c r="B180" s="117"/>
      <c r="C180" s="118" t="s">
        <v>472</v>
      </c>
      <c r="D180" s="117" t="s">
        <v>216</v>
      </c>
      <c r="E180" s="119">
        <v>96060</v>
      </c>
      <c r="F180" s="119">
        <v>117260</v>
      </c>
      <c r="G180" s="119">
        <v>123562.15</v>
      </c>
      <c r="H180" s="119">
        <v>105.37</v>
      </c>
    </row>
    <row r="181" spans="1:8" ht="15.75" x14ac:dyDescent="0.25">
      <c r="A181" s="108" t="s">
        <v>356</v>
      </c>
      <c r="B181" s="108"/>
      <c r="C181" s="109" t="s">
        <v>473</v>
      </c>
      <c r="D181" s="108" t="s">
        <v>474</v>
      </c>
      <c r="E181" s="110">
        <v>368000</v>
      </c>
      <c r="F181" s="110">
        <v>85000</v>
      </c>
      <c r="G181" s="110">
        <v>82428.039999999994</v>
      </c>
      <c r="H181" s="110">
        <v>96.97</v>
      </c>
    </row>
    <row r="182" spans="1:8" ht="15.75" x14ac:dyDescent="0.25">
      <c r="A182" s="111" t="s">
        <v>359</v>
      </c>
      <c r="B182" s="111"/>
      <c r="C182" s="112" t="s">
        <v>326</v>
      </c>
      <c r="D182" s="111" t="s">
        <v>327</v>
      </c>
      <c r="E182" s="113">
        <v>368000</v>
      </c>
      <c r="F182" s="113">
        <v>85000</v>
      </c>
      <c r="G182" s="113">
        <v>82428.039999999994</v>
      </c>
      <c r="H182" s="113">
        <v>96.97</v>
      </c>
    </row>
    <row r="183" spans="1:8" ht="15.75" x14ac:dyDescent="0.25">
      <c r="A183" s="114">
        <v>3</v>
      </c>
      <c r="B183" s="114"/>
      <c r="C183" s="115" t="s">
        <v>475</v>
      </c>
      <c r="D183" s="114" t="s">
        <v>10</v>
      </c>
      <c r="E183" s="116">
        <v>351200</v>
      </c>
      <c r="F183" s="116">
        <v>85000</v>
      </c>
      <c r="G183" s="116">
        <v>82428.039999999994</v>
      </c>
      <c r="H183" s="116">
        <v>96.97</v>
      </c>
    </row>
    <row r="184" spans="1:8" ht="15.75" x14ac:dyDescent="0.25">
      <c r="A184" s="117">
        <v>34</v>
      </c>
      <c r="B184" s="117"/>
      <c r="C184" s="118" t="s">
        <v>360</v>
      </c>
      <c r="D184" s="117" t="s">
        <v>168</v>
      </c>
      <c r="E184" s="119">
        <v>1200</v>
      </c>
      <c r="F184" s="119">
        <v>0</v>
      </c>
      <c r="G184" s="119">
        <v>0</v>
      </c>
      <c r="H184" s="119">
        <v>0</v>
      </c>
    </row>
    <row r="185" spans="1:8" ht="15.75" x14ac:dyDescent="0.25">
      <c r="A185" s="117">
        <v>36</v>
      </c>
      <c r="B185" s="117"/>
      <c r="C185" s="118" t="s">
        <v>475</v>
      </c>
      <c r="D185" s="117" t="s">
        <v>174</v>
      </c>
      <c r="E185" s="119">
        <v>350000</v>
      </c>
      <c r="F185" s="119">
        <v>85000</v>
      </c>
      <c r="G185" s="119">
        <v>82428.039999999994</v>
      </c>
      <c r="H185" s="119">
        <v>96.97</v>
      </c>
    </row>
    <row r="186" spans="1:8" ht="15.75" x14ac:dyDescent="0.25">
      <c r="A186" s="114">
        <v>5</v>
      </c>
      <c r="B186" s="114"/>
      <c r="C186" s="115" t="s">
        <v>360</v>
      </c>
      <c r="D186" s="114" t="s">
        <v>17</v>
      </c>
      <c r="E186" s="116">
        <v>16800</v>
      </c>
      <c r="F186" s="116">
        <v>0</v>
      </c>
      <c r="G186" s="116">
        <v>0</v>
      </c>
      <c r="H186" s="116">
        <v>0</v>
      </c>
    </row>
    <row r="187" spans="1:8" ht="15.75" x14ac:dyDescent="0.25">
      <c r="A187" s="117">
        <v>54</v>
      </c>
      <c r="B187" s="117"/>
      <c r="C187" s="118" t="s">
        <v>360</v>
      </c>
      <c r="D187" s="117" t="s">
        <v>451</v>
      </c>
      <c r="E187" s="119">
        <v>16800</v>
      </c>
      <c r="F187" s="119">
        <v>0</v>
      </c>
      <c r="G187" s="119">
        <v>0</v>
      </c>
      <c r="H187" s="119">
        <v>0</v>
      </c>
    </row>
    <row r="188" spans="1:8" ht="15.75" x14ac:dyDescent="0.25">
      <c r="A188" s="105" t="s">
        <v>353</v>
      </c>
      <c r="B188" s="105"/>
      <c r="C188" s="106" t="s">
        <v>476</v>
      </c>
      <c r="D188" s="105" t="s">
        <v>477</v>
      </c>
      <c r="E188" s="107">
        <v>3000</v>
      </c>
      <c r="F188" s="107">
        <v>5000</v>
      </c>
      <c r="G188" s="107">
        <v>3053.82</v>
      </c>
      <c r="H188" s="107">
        <v>61.08</v>
      </c>
    </row>
    <row r="189" spans="1:8" ht="15.75" x14ac:dyDescent="0.25">
      <c r="A189" s="108" t="s">
        <v>356</v>
      </c>
      <c r="B189" s="108"/>
      <c r="C189" s="109" t="s">
        <v>478</v>
      </c>
      <c r="D189" s="108" t="s">
        <v>479</v>
      </c>
      <c r="E189" s="110">
        <v>3000</v>
      </c>
      <c r="F189" s="110">
        <v>5000</v>
      </c>
      <c r="G189" s="110">
        <v>3053.82</v>
      </c>
      <c r="H189" s="110">
        <v>61.08</v>
      </c>
    </row>
    <row r="190" spans="1:8" ht="15.75" x14ac:dyDescent="0.25">
      <c r="A190" s="111" t="s">
        <v>359</v>
      </c>
      <c r="B190" s="111"/>
      <c r="C190" s="112" t="s">
        <v>320</v>
      </c>
      <c r="D190" s="111" t="s">
        <v>321</v>
      </c>
      <c r="E190" s="113">
        <v>3000</v>
      </c>
      <c r="F190" s="113">
        <v>5000</v>
      </c>
      <c r="G190" s="113">
        <v>3053.82</v>
      </c>
      <c r="H190" s="113">
        <v>61.08</v>
      </c>
    </row>
    <row r="191" spans="1:8" ht="15.75" x14ac:dyDescent="0.25">
      <c r="A191" s="114">
        <v>3</v>
      </c>
      <c r="B191" s="114"/>
      <c r="C191" s="115" t="s">
        <v>9</v>
      </c>
      <c r="D191" s="114" t="s">
        <v>10</v>
      </c>
      <c r="E191" s="116">
        <v>3000</v>
      </c>
      <c r="F191" s="116">
        <v>5000</v>
      </c>
      <c r="G191" s="116">
        <v>3053.82</v>
      </c>
      <c r="H191" s="116">
        <v>61.08</v>
      </c>
    </row>
    <row r="192" spans="1:8" ht="15.75" x14ac:dyDescent="0.25">
      <c r="A192" s="117">
        <v>38</v>
      </c>
      <c r="B192" s="117"/>
      <c r="C192" s="118" t="s">
        <v>9</v>
      </c>
      <c r="D192" s="117" t="s">
        <v>190</v>
      </c>
      <c r="E192" s="119">
        <v>3000</v>
      </c>
      <c r="F192" s="119">
        <v>5000</v>
      </c>
      <c r="G192" s="119">
        <v>3053.82</v>
      </c>
      <c r="H192" s="119">
        <v>61.08</v>
      </c>
    </row>
    <row r="193" spans="1:8" ht="15.75" x14ac:dyDescent="0.25">
      <c r="A193" s="105" t="s">
        <v>353</v>
      </c>
      <c r="B193" s="105"/>
      <c r="C193" s="106" t="s">
        <v>480</v>
      </c>
      <c r="D193" s="105" t="s">
        <v>481</v>
      </c>
      <c r="E193" s="107">
        <v>3160</v>
      </c>
      <c r="F193" s="107">
        <v>3160</v>
      </c>
      <c r="G193" s="107">
        <v>2660</v>
      </c>
      <c r="H193" s="107">
        <v>84.18</v>
      </c>
    </row>
    <row r="194" spans="1:8" ht="15.75" x14ac:dyDescent="0.25">
      <c r="A194" s="108" t="s">
        <v>356</v>
      </c>
      <c r="B194" s="108"/>
      <c r="C194" s="109" t="s">
        <v>482</v>
      </c>
      <c r="D194" s="108" t="s">
        <v>481</v>
      </c>
      <c r="E194" s="110">
        <v>3160</v>
      </c>
      <c r="F194" s="110">
        <v>3160</v>
      </c>
      <c r="G194" s="110">
        <v>2660</v>
      </c>
      <c r="H194" s="110">
        <v>84.18</v>
      </c>
    </row>
    <row r="195" spans="1:8" ht="15.75" x14ac:dyDescent="0.25">
      <c r="A195" s="111" t="s">
        <v>359</v>
      </c>
      <c r="B195" s="111"/>
      <c r="C195" s="112" t="s">
        <v>304</v>
      </c>
      <c r="D195" s="111" t="s">
        <v>305</v>
      </c>
      <c r="E195" s="113">
        <v>3160</v>
      </c>
      <c r="F195" s="113">
        <v>3160</v>
      </c>
      <c r="G195" s="113">
        <v>2660</v>
      </c>
      <c r="H195" s="113">
        <v>84.18</v>
      </c>
    </row>
    <row r="196" spans="1:8" ht="15.75" x14ac:dyDescent="0.25">
      <c r="A196" s="114">
        <v>3</v>
      </c>
      <c r="B196" s="114"/>
      <c r="C196" s="115" t="s">
        <v>9</v>
      </c>
      <c r="D196" s="114" t="s">
        <v>10</v>
      </c>
      <c r="E196" s="116">
        <v>3160</v>
      </c>
      <c r="F196" s="116">
        <v>3160</v>
      </c>
      <c r="G196" s="116">
        <v>2660</v>
      </c>
      <c r="H196" s="116">
        <v>84.18</v>
      </c>
    </row>
    <row r="197" spans="1:8" ht="15.75" x14ac:dyDescent="0.25">
      <c r="A197" s="117">
        <v>32</v>
      </c>
      <c r="B197" s="117"/>
      <c r="C197" s="118" t="s">
        <v>9</v>
      </c>
      <c r="D197" s="117" t="s">
        <v>114</v>
      </c>
      <c r="E197" s="119">
        <v>3160</v>
      </c>
      <c r="F197" s="119">
        <v>3160</v>
      </c>
      <c r="G197" s="119">
        <v>2660</v>
      </c>
      <c r="H197" s="119">
        <v>84.18</v>
      </c>
    </row>
    <row r="198" spans="1:8" ht="15.75" x14ac:dyDescent="0.25">
      <c r="A198" s="105" t="s">
        <v>353</v>
      </c>
      <c r="B198" s="105"/>
      <c r="C198" s="106" t="s">
        <v>483</v>
      </c>
      <c r="D198" s="105" t="s">
        <v>484</v>
      </c>
      <c r="E198" s="107">
        <v>1000</v>
      </c>
      <c r="F198" s="107">
        <v>0</v>
      </c>
      <c r="G198" s="107">
        <v>0</v>
      </c>
      <c r="H198" s="107">
        <v>0</v>
      </c>
    </row>
    <row r="199" spans="1:8" ht="15.75" x14ac:dyDescent="0.25">
      <c r="A199" s="108" t="s">
        <v>356</v>
      </c>
      <c r="B199" s="108"/>
      <c r="C199" s="109" t="s">
        <v>485</v>
      </c>
      <c r="D199" s="108" t="s">
        <v>484</v>
      </c>
      <c r="E199" s="110">
        <v>1000</v>
      </c>
      <c r="F199" s="110">
        <v>0</v>
      </c>
      <c r="G199" s="110">
        <v>0</v>
      </c>
      <c r="H199" s="110">
        <v>0</v>
      </c>
    </row>
    <row r="200" spans="1:8" ht="15.75" x14ac:dyDescent="0.25">
      <c r="A200" s="111" t="s">
        <v>359</v>
      </c>
      <c r="B200" s="111"/>
      <c r="C200" s="112" t="s">
        <v>310</v>
      </c>
      <c r="D200" s="111" t="s">
        <v>311</v>
      </c>
      <c r="E200" s="113">
        <v>1000</v>
      </c>
      <c r="F200" s="113">
        <v>0</v>
      </c>
      <c r="G200" s="113">
        <v>0</v>
      </c>
      <c r="H200" s="113">
        <v>0</v>
      </c>
    </row>
    <row r="201" spans="1:8" ht="15.75" x14ac:dyDescent="0.25">
      <c r="A201" s="114">
        <v>5</v>
      </c>
      <c r="B201" s="114"/>
      <c r="C201" s="115" t="s">
        <v>215</v>
      </c>
      <c r="D201" s="114" t="s">
        <v>17</v>
      </c>
      <c r="E201" s="116">
        <v>1000</v>
      </c>
      <c r="F201" s="116">
        <v>0</v>
      </c>
      <c r="G201" s="116">
        <v>0</v>
      </c>
      <c r="H201" s="116">
        <v>0</v>
      </c>
    </row>
    <row r="202" spans="1:8" ht="15.75" x14ac:dyDescent="0.25">
      <c r="A202" s="117">
        <v>53</v>
      </c>
      <c r="B202" s="117"/>
      <c r="C202" s="118" t="s">
        <v>215</v>
      </c>
      <c r="D202" s="117" t="s">
        <v>486</v>
      </c>
      <c r="E202" s="119">
        <v>1000</v>
      </c>
      <c r="F202" s="119">
        <v>0</v>
      </c>
      <c r="G202" s="119">
        <v>0</v>
      </c>
      <c r="H202" s="119">
        <v>0</v>
      </c>
    </row>
    <row r="203" spans="1:8" ht="15.75" x14ac:dyDescent="0.25">
      <c r="A203" s="96" t="s">
        <v>347</v>
      </c>
      <c r="B203" s="96"/>
      <c r="C203" s="97" t="s">
        <v>487</v>
      </c>
      <c r="D203" s="96" t="s">
        <v>488</v>
      </c>
      <c r="E203" s="98">
        <v>58135</v>
      </c>
      <c r="F203" s="98">
        <v>78135</v>
      </c>
      <c r="G203" s="98">
        <v>72413.73</v>
      </c>
      <c r="H203" s="98">
        <v>92.68</v>
      </c>
    </row>
    <row r="204" spans="1:8" ht="15.75" x14ac:dyDescent="0.25">
      <c r="A204" s="99" t="s">
        <v>350</v>
      </c>
      <c r="B204" s="99"/>
      <c r="C204" s="100" t="s">
        <v>489</v>
      </c>
      <c r="D204" s="99" t="s">
        <v>488</v>
      </c>
      <c r="E204" s="101">
        <v>58135</v>
      </c>
      <c r="F204" s="101">
        <v>78135</v>
      </c>
      <c r="G204" s="101">
        <v>72413.73</v>
      </c>
      <c r="H204" s="101">
        <v>92.68</v>
      </c>
    </row>
    <row r="205" spans="1:8" ht="15.75" x14ac:dyDescent="0.25">
      <c r="A205" s="102" t="s">
        <v>352</v>
      </c>
      <c r="B205" s="102"/>
      <c r="C205" s="103" t="s">
        <v>489</v>
      </c>
      <c r="D205" s="102" t="s">
        <v>488</v>
      </c>
      <c r="E205" s="104">
        <v>58135</v>
      </c>
      <c r="F205" s="104">
        <v>78135</v>
      </c>
      <c r="G205" s="104">
        <v>72413.73</v>
      </c>
      <c r="H205" s="104">
        <v>92.68</v>
      </c>
    </row>
    <row r="206" spans="1:8" ht="15.75" x14ac:dyDescent="0.25">
      <c r="A206" s="105" t="s">
        <v>353</v>
      </c>
      <c r="B206" s="105"/>
      <c r="C206" s="106" t="s">
        <v>490</v>
      </c>
      <c r="D206" s="105" t="s">
        <v>491</v>
      </c>
      <c r="E206" s="107">
        <v>58135</v>
      </c>
      <c r="F206" s="107">
        <v>78135</v>
      </c>
      <c r="G206" s="107">
        <v>72413.73</v>
      </c>
      <c r="H206" s="107">
        <v>92.68</v>
      </c>
    </row>
    <row r="207" spans="1:8" ht="15.75" x14ac:dyDescent="0.25">
      <c r="A207" s="108" t="s">
        <v>356</v>
      </c>
      <c r="B207" s="108"/>
      <c r="C207" s="109" t="s">
        <v>492</v>
      </c>
      <c r="D207" s="108" t="s">
        <v>385</v>
      </c>
      <c r="E207" s="110">
        <v>38500</v>
      </c>
      <c r="F207" s="110">
        <v>38500</v>
      </c>
      <c r="G207" s="110">
        <v>38100.61</v>
      </c>
      <c r="H207" s="110">
        <v>98.96</v>
      </c>
    </row>
    <row r="208" spans="1:8" ht="15.75" x14ac:dyDescent="0.25">
      <c r="A208" s="111" t="s">
        <v>359</v>
      </c>
      <c r="B208" s="111"/>
      <c r="C208" s="112" t="s">
        <v>316</v>
      </c>
      <c r="D208" s="111" t="s">
        <v>317</v>
      </c>
      <c r="E208" s="113">
        <v>38500</v>
      </c>
      <c r="F208" s="113">
        <v>38500</v>
      </c>
      <c r="G208" s="113">
        <v>38100.61</v>
      </c>
      <c r="H208" s="113">
        <v>98.96</v>
      </c>
    </row>
    <row r="209" spans="1:8" ht="15.75" x14ac:dyDescent="0.25">
      <c r="A209" s="114">
        <v>3</v>
      </c>
      <c r="B209" s="114"/>
      <c r="C209" s="115" t="s">
        <v>493</v>
      </c>
      <c r="D209" s="114" t="s">
        <v>10</v>
      </c>
      <c r="E209" s="116">
        <v>38500</v>
      </c>
      <c r="F209" s="116">
        <v>38500</v>
      </c>
      <c r="G209" s="116">
        <v>38100.61</v>
      </c>
      <c r="H209" s="116">
        <v>98.96</v>
      </c>
    </row>
    <row r="210" spans="1:8" ht="15.75" x14ac:dyDescent="0.25">
      <c r="A210" s="117">
        <v>31</v>
      </c>
      <c r="B210" s="117"/>
      <c r="C210" s="118" t="s">
        <v>493</v>
      </c>
      <c r="D210" s="117" t="s">
        <v>104</v>
      </c>
      <c r="E210" s="119">
        <v>36500</v>
      </c>
      <c r="F210" s="119">
        <v>36500</v>
      </c>
      <c r="G210" s="119">
        <v>36183.660000000003</v>
      </c>
      <c r="H210" s="119">
        <v>99.13</v>
      </c>
    </row>
    <row r="211" spans="1:8" ht="15.75" x14ac:dyDescent="0.25">
      <c r="A211" s="117">
        <v>32</v>
      </c>
      <c r="B211" s="117"/>
      <c r="C211" s="118" t="s">
        <v>360</v>
      </c>
      <c r="D211" s="117" t="s">
        <v>114</v>
      </c>
      <c r="E211" s="119">
        <v>2000</v>
      </c>
      <c r="F211" s="119">
        <v>2000</v>
      </c>
      <c r="G211" s="119">
        <v>1916.95</v>
      </c>
      <c r="H211" s="119">
        <v>95.85</v>
      </c>
    </row>
    <row r="212" spans="1:8" ht="15.75" x14ac:dyDescent="0.25">
      <c r="A212" s="108" t="s">
        <v>356</v>
      </c>
      <c r="B212" s="108"/>
      <c r="C212" s="109" t="s">
        <v>494</v>
      </c>
      <c r="D212" s="108" t="s">
        <v>390</v>
      </c>
      <c r="E212" s="110">
        <v>19635</v>
      </c>
      <c r="F212" s="110">
        <v>39635</v>
      </c>
      <c r="G212" s="110">
        <v>34313.120000000003</v>
      </c>
      <c r="H212" s="110">
        <v>86.57</v>
      </c>
    </row>
    <row r="213" spans="1:8" ht="15.75" x14ac:dyDescent="0.25">
      <c r="A213" s="111" t="s">
        <v>359</v>
      </c>
      <c r="B213" s="111"/>
      <c r="C213" s="112" t="s">
        <v>316</v>
      </c>
      <c r="D213" s="111" t="s">
        <v>317</v>
      </c>
      <c r="E213" s="113">
        <v>19635</v>
      </c>
      <c r="F213" s="113">
        <v>39635</v>
      </c>
      <c r="G213" s="113">
        <v>34313.120000000003</v>
      </c>
      <c r="H213" s="113">
        <v>86.57</v>
      </c>
    </row>
    <row r="214" spans="1:8" ht="15.75" x14ac:dyDescent="0.25">
      <c r="A214" s="114">
        <v>3</v>
      </c>
      <c r="B214" s="114"/>
      <c r="C214" s="115" t="s">
        <v>495</v>
      </c>
      <c r="D214" s="114" t="s">
        <v>10</v>
      </c>
      <c r="E214" s="116">
        <v>19635</v>
      </c>
      <c r="F214" s="116">
        <v>39635</v>
      </c>
      <c r="G214" s="116">
        <v>34313.120000000003</v>
      </c>
      <c r="H214" s="116">
        <v>86.57</v>
      </c>
    </row>
    <row r="215" spans="1:8" ht="15.75" x14ac:dyDescent="0.25">
      <c r="A215" s="117">
        <v>32</v>
      </c>
      <c r="B215" s="117"/>
      <c r="C215" s="118" t="s">
        <v>495</v>
      </c>
      <c r="D215" s="117" t="s">
        <v>114</v>
      </c>
      <c r="E215" s="119">
        <v>19635</v>
      </c>
      <c r="F215" s="119">
        <v>39635</v>
      </c>
      <c r="G215" s="119">
        <v>34313.120000000003</v>
      </c>
      <c r="H215" s="119">
        <v>86.57</v>
      </c>
    </row>
    <row r="217" spans="1:8" ht="18.75" x14ac:dyDescent="0.25">
      <c r="A217" s="134" t="s">
        <v>507</v>
      </c>
      <c r="B217" s="134"/>
      <c r="C217" s="134"/>
      <c r="D217" s="134"/>
      <c r="E217" s="134"/>
      <c r="F217" s="134"/>
      <c r="G217" s="134"/>
      <c r="H217" s="134"/>
    </row>
    <row r="219" spans="1:8" ht="15.75" x14ac:dyDescent="0.25">
      <c r="B219" s="135" t="s">
        <v>508</v>
      </c>
      <c r="C219" s="135"/>
      <c r="D219" s="135"/>
      <c r="E219" s="135"/>
      <c r="F219" s="135"/>
      <c r="G219" s="135"/>
      <c r="H219" s="136"/>
    </row>
    <row r="221" spans="1:8" x14ac:dyDescent="0.25">
      <c r="A221" t="s">
        <v>509</v>
      </c>
      <c r="B221" t="s">
        <v>517</v>
      </c>
    </row>
    <row r="222" spans="1:8" x14ac:dyDescent="0.25">
      <c r="A222" t="s">
        <v>510</v>
      </c>
      <c r="B222" t="s">
        <v>518</v>
      </c>
    </row>
    <row r="223" spans="1:8" x14ac:dyDescent="0.25">
      <c r="A223" t="s">
        <v>514</v>
      </c>
      <c r="E223" s="137" t="s">
        <v>515</v>
      </c>
      <c r="F223" s="137"/>
      <c r="G223" s="138"/>
    </row>
    <row r="224" spans="1:8" x14ac:dyDescent="0.25">
      <c r="E224" s="126"/>
      <c r="F224" s="126"/>
      <c r="G224" s="127"/>
    </row>
    <row r="225" spans="5:7" ht="15.75" thickBot="1" x14ac:dyDescent="0.3">
      <c r="E225" s="128"/>
      <c r="F225" s="128"/>
      <c r="G225" s="128"/>
    </row>
    <row r="226" spans="5:7" x14ac:dyDescent="0.25">
      <c r="E226" s="133" t="s">
        <v>516</v>
      </c>
      <c r="F226" s="133"/>
      <c r="G226" s="133"/>
    </row>
  </sheetData>
  <mergeCells count="5">
    <mergeCell ref="E226:G226"/>
    <mergeCell ref="A5:H5"/>
    <mergeCell ref="A217:H217"/>
    <mergeCell ref="B219:H219"/>
    <mergeCell ref="E223:G223"/>
  </mergeCells>
  <pageMargins left="0.7" right="0.7" top="0.75" bottom="0.75" header="0.3" footer="0.3"/>
  <pageSetup paperSize="9" scale="66" fitToHeight="0" orientation="landscape" verticalDpi="0" r:id="rId1"/>
  <rowBreaks count="5" manualBreakCount="5">
    <brk id="44" max="16383" man="1"/>
    <brk id="91" max="16383" man="1"/>
    <brk id="132" max="16383" man="1"/>
    <brk id="180" max="7" man="1"/>
    <brk id="226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4</vt:i4>
      </vt:variant>
      <vt:variant>
        <vt:lpstr>Imenovani rasponi</vt:lpstr>
      </vt:variant>
      <vt:variant>
        <vt:i4>4</vt:i4>
      </vt:variant>
    </vt:vector>
  </HeadingPairs>
  <TitlesOfParts>
    <vt:vector size="8" baseType="lpstr">
      <vt:lpstr>NASLOVNA</vt:lpstr>
      <vt:lpstr>OPĆI DIO</vt:lpstr>
      <vt:lpstr>IZVORI I FUNKCIJSKA</vt:lpstr>
      <vt:lpstr>POSEBNI DIO</vt:lpstr>
      <vt:lpstr>'IZVORI I FUNKCIJSKA'!Podrucje_ispisa</vt:lpstr>
      <vt:lpstr>NASLOVNA!Podrucje_ispisa</vt:lpstr>
      <vt:lpstr>'OPĆI DIO'!Podrucje_ispisa</vt:lpstr>
      <vt:lpstr>'POSEBNI DIO'!Podrucje_ispisa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Miodrag Medved</dc:creator>
  <cp:lastModifiedBy>Miodrag Medved</cp:lastModifiedBy>
  <cp:lastPrinted>2026-06-08T12:07:32Z</cp:lastPrinted>
  <dcterms:created xsi:type="dcterms:W3CDTF">2026-03-03T07:22:26Z</dcterms:created>
  <dcterms:modified xsi:type="dcterms:W3CDTF">2026-06-08T12:08:46Z</dcterms:modified>
</cp:coreProperties>
</file>